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z35\OneDrive\sb\実績\"/>
    </mc:Choice>
  </mc:AlternateContent>
  <xr:revisionPtr revIDLastSave="29" documentId="11_CE5A2A6C8E7E685C40C396A70442CFA9A9EE519D" xr6:coauthVersionLast="28" xr6:coauthVersionMax="28" xr10:uidLastSave="{BC6904C8-7EE8-447B-9350-5F1840A1B172}"/>
  <bookViews>
    <workbookView xWindow="0" yWindow="0" windowWidth="11115" windowHeight="4710" activeTab="2" xr2:uid="{00000000-000D-0000-FFFF-FFFF00000000}"/>
  </bookViews>
  <sheets>
    <sheet name="1" sheetId="11" r:id="rId1"/>
    <sheet name="2" sheetId="12" r:id="rId2"/>
    <sheet name="3" sheetId="13" r:id="rId3"/>
    <sheet name="4" sheetId="1" r:id="rId4"/>
    <sheet name="5" sheetId="2" r:id="rId5"/>
    <sheet name="6" sheetId="3" r:id="rId6"/>
    <sheet name="7" sheetId="4" r:id="rId7"/>
    <sheet name="8" sheetId="5" r:id="rId8"/>
    <sheet name="9" sheetId="6" r:id="rId9"/>
    <sheet name="10" sheetId="8" r:id="rId10"/>
    <sheet name="11" sheetId="9" r:id="rId11"/>
    <sheet name="12" sheetId="10" r:id="rId12"/>
    <sheet name="Sheet3" sheetId="7" r:id="rId13"/>
  </sheets>
  <calcPr calcId="171027"/>
</workbook>
</file>

<file path=xl/calcChain.xml><?xml version="1.0" encoding="utf-8"?>
<calcChain xmlns="http://schemas.openxmlformats.org/spreadsheetml/2006/main">
  <c r="O39" i="2" l="1"/>
  <c r="P39" i="2" s="1"/>
  <c r="M39" i="2"/>
  <c r="K39" i="2"/>
  <c r="G39" i="2"/>
  <c r="I39" i="2" s="1"/>
  <c r="E39" i="2"/>
  <c r="A39" i="2"/>
  <c r="C39" i="2" s="1"/>
  <c r="P38" i="2"/>
  <c r="O38" i="2"/>
  <c r="M38" i="2"/>
  <c r="K38" i="2"/>
  <c r="I38" i="2"/>
  <c r="G38" i="2"/>
  <c r="E38" i="2"/>
  <c r="C38" i="2"/>
  <c r="A38" i="2"/>
  <c r="O37" i="2"/>
  <c r="M37" i="2"/>
  <c r="K37" i="2"/>
  <c r="G37" i="2"/>
  <c r="I37" i="2" s="1"/>
  <c r="E37" i="2"/>
  <c r="A37" i="2"/>
  <c r="C37" i="2" s="1"/>
  <c r="P36" i="2"/>
  <c r="O36" i="2"/>
  <c r="M36" i="2"/>
  <c r="K36" i="2"/>
  <c r="I36" i="2"/>
  <c r="G36" i="2"/>
  <c r="E36" i="2"/>
  <c r="A36" i="2"/>
  <c r="C36" i="2" s="1"/>
  <c r="O35" i="2"/>
  <c r="M35" i="2"/>
  <c r="K35" i="2"/>
  <c r="G35" i="2"/>
  <c r="I35" i="2" s="1"/>
  <c r="E35" i="2"/>
  <c r="A35" i="2"/>
  <c r="C35" i="2" s="1"/>
  <c r="P34" i="2"/>
  <c r="O34" i="2"/>
  <c r="M34" i="2"/>
  <c r="K34" i="2"/>
  <c r="I34" i="2"/>
  <c r="G34" i="2"/>
  <c r="E34" i="2"/>
  <c r="A34" i="2"/>
  <c r="C34" i="2" s="1"/>
  <c r="O33" i="2"/>
  <c r="P33" i="2" s="1"/>
  <c r="M33" i="2"/>
  <c r="K33" i="2"/>
  <c r="G33" i="2"/>
  <c r="I33" i="2" s="1"/>
  <c r="E33" i="2"/>
  <c r="A33" i="2"/>
  <c r="C33" i="2" s="1"/>
  <c r="P32" i="2"/>
  <c r="O32" i="2"/>
  <c r="M32" i="2"/>
  <c r="K32" i="2"/>
  <c r="I32" i="2"/>
  <c r="G32" i="2"/>
  <c r="E32" i="2"/>
  <c r="C32" i="2"/>
  <c r="A32" i="2"/>
  <c r="O31" i="2"/>
  <c r="P31" i="2" s="1"/>
  <c r="M31" i="2"/>
  <c r="K31" i="2"/>
  <c r="G31" i="2"/>
  <c r="I31" i="2" s="1"/>
  <c r="E31" i="2"/>
  <c r="A31" i="2"/>
  <c r="C31" i="2" s="1"/>
  <c r="P30" i="2"/>
  <c r="O30" i="2"/>
  <c r="M30" i="2"/>
  <c r="K30" i="2"/>
  <c r="I30" i="2"/>
  <c r="G30" i="2"/>
  <c r="E30" i="2"/>
  <c r="C30" i="2"/>
  <c r="A30" i="2"/>
  <c r="O29" i="2"/>
  <c r="M29" i="2"/>
  <c r="K29" i="2"/>
  <c r="G29" i="2"/>
  <c r="I29" i="2" s="1"/>
  <c r="E29" i="2"/>
  <c r="A29" i="2"/>
  <c r="C29" i="2" s="1"/>
  <c r="P28" i="2"/>
  <c r="O28" i="2"/>
  <c r="M28" i="2"/>
  <c r="K28" i="2"/>
  <c r="I28" i="2"/>
  <c r="G28" i="2"/>
  <c r="E28" i="2"/>
  <c r="A28" i="2"/>
  <c r="C28" i="2" s="1"/>
  <c r="O27" i="2"/>
  <c r="P27" i="2" s="1"/>
  <c r="M27" i="2"/>
  <c r="K27" i="2"/>
  <c r="G27" i="2"/>
  <c r="I27" i="2" s="1"/>
  <c r="E27" i="2"/>
  <c r="A27" i="2"/>
  <c r="C27" i="2" s="1"/>
  <c r="P26" i="2"/>
  <c r="O26" i="2"/>
  <c r="M26" i="2"/>
  <c r="K26" i="2"/>
  <c r="I26" i="2"/>
  <c r="G26" i="2"/>
  <c r="E26" i="2"/>
  <c r="A26" i="2"/>
  <c r="C26" i="2" s="1"/>
  <c r="O25" i="2"/>
  <c r="P25" i="2" s="1"/>
  <c r="M25" i="2"/>
  <c r="K25" i="2"/>
  <c r="G25" i="2"/>
  <c r="I25" i="2" s="1"/>
  <c r="E25" i="2"/>
  <c r="A25" i="2"/>
  <c r="C25" i="2" s="1"/>
  <c r="P24" i="2"/>
  <c r="O24" i="2"/>
  <c r="M24" i="2"/>
  <c r="K24" i="2"/>
  <c r="I24" i="2"/>
  <c r="G24" i="2"/>
  <c r="E24" i="2"/>
  <c r="C24" i="2"/>
  <c r="A24" i="2"/>
  <c r="O23" i="2"/>
  <c r="P23" i="2" s="1"/>
  <c r="M23" i="2"/>
  <c r="K23" i="2"/>
  <c r="G23" i="2"/>
  <c r="I23" i="2" s="1"/>
  <c r="E23" i="2"/>
  <c r="A23" i="2"/>
  <c r="C23" i="2" s="1"/>
  <c r="P22" i="2"/>
  <c r="O22" i="2"/>
  <c r="M22" i="2"/>
  <c r="K22" i="2"/>
  <c r="I22" i="2"/>
  <c r="G22" i="2"/>
  <c r="E22" i="2"/>
  <c r="C22" i="2"/>
  <c r="A22" i="2"/>
  <c r="O21" i="2"/>
  <c r="M21" i="2"/>
  <c r="K21" i="2"/>
  <c r="G21" i="2"/>
  <c r="I21" i="2" s="1"/>
  <c r="E21" i="2"/>
  <c r="A21" i="2"/>
  <c r="C21" i="2" s="1"/>
  <c r="P20" i="2"/>
  <c r="O20" i="2"/>
  <c r="M20" i="2"/>
  <c r="K20" i="2"/>
  <c r="I20" i="2"/>
  <c r="G20" i="2"/>
  <c r="E20" i="2"/>
  <c r="A20" i="2"/>
  <c r="C20" i="2" s="1"/>
  <c r="O19" i="2"/>
  <c r="P19" i="2" s="1"/>
  <c r="M19" i="2"/>
  <c r="K19" i="2"/>
  <c r="G19" i="2"/>
  <c r="I19" i="2" s="1"/>
  <c r="E19" i="2"/>
  <c r="A19" i="2"/>
  <c r="C19" i="2" s="1"/>
  <c r="P18" i="2"/>
  <c r="O18" i="2"/>
  <c r="M18" i="2"/>
  <c r="K18" i="2"/>
  <c r="I18" i="2"/>
  <c r="G18" i="2"/>
  <c r="E18" i="2"/>
  <c r="A18" i="2"/>
  <c r="C18" i="2" s="1"/>
  <c r="O17" i="2"/>
  <c r="P17" i="2" s="1"/>
  <c r="M17" i="2"/>
  <c r="K17" i="2"/>
  <c r="G17" i="2"/>
  <c r="I17" i="2" s="1"/>
  <c r="E17" i="2"/>
  <c r="A17" i="2"/>
  <c r="C17" i="2" s="1"/>
  <c r="P16" i="2"/>
  <c r="O16" i="2"/>
  <c r="M16" i="2"/>
  <c r="K16" i="2"/>
  <c r="I16" i="2"/>
  <c r="G16" i="2"/>
  <c r="E16" i="2"/>
  <c r="C16" i="2"/>
  <c r="A16" i="2"/>
  <c r="O15" i="2"/>
  <c r="P15" i="2" s="1"/>
  <c r="M15" i="2"/>
  <c r="K15" i="2"/>
  <c r="G15" i="2"/>
  <c r="I15" i="2" s="1"/>
  <c r="E15" i="2"/>
  <c r="A15" i="2"/>
  <c r="C15" i="2" s="1"/>
  <c r="P14" i="2"/>
  <c r="O14" i="2"/>
  <c r="M14" i="2"/>
  <c r="K14" i="2"/>
  <c r="I14" i="2"/>
  <c r="G14" i="2"/>
  <c r="E14" i="2"/>
  <c r="C14" i="2"/>
  <c r="A14" i="2"/>
  <c r="O13" i="2"/>
  <c r="M13" i="2"/>
  <c r="K13" i="2"/>
  <c r="G13" i="2"/>
  <c r="I13" i="2" s="1"/>
  <c r="E13" i="2"/>
  <c r="A13" i="2"/>
  <c r="C13" i="2" s="1"/>
  <c r="P12" i="2"/>
  <c r="O12" i="2"/>
  <c r="M12" i="2"/>
  <c r="K12" i="2"/>
  <c r="I12" i="2"/>
  <c r="G12" i="2"/>
  <c r="E12" i="2"/>
  <c r="A12" i="2"/>
  <c r="C12" i="2" s="1"/>
  <c r="O11" i="2"/>
  <c r="M11" i="2"/>
  <c r="K11" i="2"/>
  <c r="G11" i="2"/>
  <c r="I11" i="2" s="1"/>
  <c r="E11" i="2"/>
  <c r="A11" i="2"/>
  <c r="C11" i="2" s="1"/>
  <c r="O10" i="2"/>
  <c r="P10" i="2" s="1"/>
  <c r="M10" i="2"/>
  <c r="K10" i="2"/>
  <c r="I10" i="2"/>
  <c r="G10" i="2"/>
  <c r="E10" i="2"/>
  <c r="A10" i="2"/>
  <c r="C10" i="2" s="1"/>
  <c r="O9" i="2"/>
  <c r="P9" i="2" s="1"/>
  <c r="M9" i="2"/>
  <c r="K9" i="2"/>
  <c r="G9" i="2"/>
  <c r="E9" i="2"/>
  <c r="A9" i="2"/>
  <c r="C9" i="2" s="1"/>
  <c r="N3" i="2"/>
  <c r="O3" i="2" s="1"/>
  <c r="H3" i="2" s="1"/>
  <c r="I3" i="2" s="1"/>
  <c r="L3" i="2"/>
  <c r="M3" i="2" s="1"/>
  <c r="O2" i="2"/>
  <c r="M2" i="2"/>
  <c r="I2" i="2"/>
  <c r="H2" i="2"/>
  <c r="O39" i="3"/>
  <c r="M39" i="3"/>
  <c r="K39" i="3"/>
  <c r="G39" i="3"/>
  <c r="I39" i="3" s="1"/>
  <c r="E39" i="3"/>
  <c r="A39" i="3"/>
  <c r="C39" i="3" s="1"/>
  <c r="O38" i="3"/>
  <c r="P38" i="3" s="1"/>
  <c r="M38" i="3"/>
  <c r="K38" i="3"/>
  <c r="I38" i="3"/>
  <c r="G38" i="3"/>
  <c r="E38" i="3"/>
  <c r="A38" i="3"/>
  <c r="C38" i="3" s="1"/>
  <c r="O37" i="3"/>
  <c r="P37" i="3" s="1"/>
  <c r="M37" i="3"/>
  <c r="K37" i="3"/>
  <c r="G37" i="3"/>
  <c r="I37" i="3" s="1"/>
  <c r="E37" i="3"/>
  <c r="A37" i="3"/>
  <c r="C37" i="3" s="1"/>
  <c r="O36" i="3"/>
  <c r="P36" i="3" s="1"/>
  <c r="M36" i="3"/>
  <c r="K36" i="3"/>
  <c r="I36" i="3"/>
  <c r="G36" i="3"/>
  <c r="E36" i="3"/>
  <c r="A36" i="3"/>
  <c r="C36" i="3" s="1"/>
  <c r="O35" i="3"/>
  <c r="P35" i="3" s="1"/>
  <c r="M35" i="3"/>
  <c r="K35" i="3"/>
  <c r="G35" i="3"/>
  <c r="I35" i="3" s="1"/>
  <c r="E35" i="3"/>
  <c r="A35" i="3"/>
  <c r="C35" i="3" s="1"/>
  <c r="P34" i="3"/>
  <c r="O34" i="3"/>
  <c r="M34" i="3"/>
  <c r="K34" i="3"/>
  <c r="I34" i="3"/>
  <c r="G34" i="3"/>
  <c r="E34" i="3"/>
  <c r="A34" i="3"/>
  <c r="C34" i="3" s="1"/>
  <c r="O33" i="3"/>
  <c r="M33" i="3"/>
  <c r="K33" i="3"/>
  <c r="G33" i="3"/>
  <c r="I33" i="3" s="1"/>
  <c r="E33" i="3"/>
  <c r="A33" i="3"/>
  <c r="C33" i="3" s="1"/>
  <c r="P32" i="3"/>
  <c r="O32" i="3"/>
  <c r="M32" i="3"/>
  <c r="K32" i="3"/>
  <c r="I32" i="3"/>
  <c r="G32" i="3"/>
  <c r="E32" i="3"/>
  <c r="C32" i="3"/>
  <c r="A32" i="3"/>
  <c r="O31" i="3"/>
  <c r="M31" i="3"/>
  <c r="K31" i="3"/>
  <c r="G31" i="3"/>
  <c r="I31" i="3" s="1"/>
  <c r="E31" i="3"/>
  <c r="A31" i="3"/>
  <c r="C31" i="3" s="1"/>
  <c r="O30" i="3"/>
  <c r="P30" i="3" s="1"/>
  <c r="M30" i="3"/>
  <c r="K30" i="3"/>
  <c r="I30" i="3"/>
  <c r="G30" i="3"/>
  <c r="E30" i="3"/>
  <c r="A30" i="3"/>
  <c r="C30" i="3" s="1"/>
  <c r="O29" i="3"/>
  <c r="P29" i="3" s="1"/>
  <c r="M29" i="3"/>
  <c r="K29" i="3"/>
  <c r="G29" i="3"/>
  <c r="I29" i="3" s="1"/>
  <c r="E29" i="3"/>
  <c r="A29" i="3"/>
  <c r="C29" i="3" s="1"/>
  <c r="O28" i="3"/>
  <c r="P28" i="3" s="1"/>
  <c r="M28" i="3"/>
  <c r="K28" i="3"/>
  <c r="I28" i="3"/>
  <c r="G28" i="3"/>
  <c r="E28" i="3"/>
  <c r="A28" i="3"/>
  <c r="C28" i="3" s="1"/>
  <c r="O27" i="3"/>
  <c r="P27" i="3" s="1"/>
  <c r="M27" i="3"/>
  <c r="K27" i="3"/>
  <c r="G27" i="3"/>
  <c r="I27" i="3" s="1"/>
  <c r="E27" i="3"/>
  <c r="A27" i="3"/>
  <c r="C27" i="3" s="1"/>
  <c r="P26" i="3"/>
  <c r="O26" i="3"/>
  <c r="M26" i="3"/>
  <c r="K26" i="3"/>
  <c r="I26" i="3"/>
  <c r="G26" i="3"/>
  <c r="E26" i="3"/>
  <c r="A26" i="3"/>
  <c r="C26" i="3" s="1"/>
  <c r="O25" i="3"/>
  <c r="M25" i="3"/>
  <c r="K25" i="3"/>
  <c r="G25" i="3"/>
  <c r="I25" i="3" s="1"/>
  <c r="E25" i="3"/>
  <c r="A25" i="3"/>
  <c r="C25" i="3" s="1"/>
  <c r="P24" i="3"/>
  <c r="O24" i="3"/>
  <c r="M24" i="3"/>
  <c r="K24" i="3"/>
  <c r="I24" i="3"/>
  <c r="G24" i="3"/>
  <c r="E24" i="3"/>
  <c r="C24" i="3"/>
  <c r="A24" i="3"/>
  <c r="O23" i="3"/>
  <c r="M23" i="3"/>
  <c r="K23" i="3"/>
  <c r="G23" i="3"/>
  <c r="I23" i="3" s="1"/>
  <c r="E23" i="3"/>
  <c r="A23" i="3"/>
  <c r="C23" i="3" s="1"/>
  <c r="O22" i="3"/>
  <c r="P22" i="3" s="1"/>
  <c r="M22" i="3"/>
  <c r="K22" i="3"/>
  <c r="I22" i="3"/>
  <c r="G22" i="3"/>
  <c r="E22" i="3"/>
  <c r="A22" i="3"/>
  <c r="C22" i="3" s="1"/>
  <c r="O21" i="3"/>
  <c r="P21" i="3" s="1"/>
  <c r="M21" i="3"/>
  <c r="K21" i="3"/>
  <c r="G21" i="3"/>
  <c r="I21" i="3" s="1"/>
  <c r="E21" i="3"/>
  <c r="A21" i="3"/>
  <c r="C21" i="3" s="1"/>
  <c r="O20" i="3"/>
  <c r="P20" i="3" s="1"/>
  <c r="M20" i="3"/>
  <c r="K20" i="3"/>
  <c r="I20" i="3"/>
  <c r="G20" i="3"/>
  <c r="E20" i="3"/>
  <c r="A20" i="3"/>
  <c r="C20" i="3" s="1"/>
  <c r="O19" i="3"/>
  <c r="P19" i="3" s="1"/>
  <c r="M19" i="3"/>
  <c r="K19" i="3"/>
  <c r="G19" i="3"/>
  <c r="I19" i="3" s="1"/>
  <c r="E19" i="3"/>
  <c r="A19" i="3"/>
  <c r="C19" i="3" s="1"/>
  <c r="P18" i="3"/>
  <c r="O18" i="3"/>
  <c r="M18" i="3"/>
  <c r="K18" i="3"/>
  <c r="I18" i="3"/>
  <c r="G18" i="3"/>
  <c r="E18" i="3"/>
  <c r="A18" i="3"/>
  <c r="C18" i="3" s="1"/>
  <c r="O17" i="3"/>
  <c r="M17" i="3"/>
  <c r="K17" i="3"/>
  <c r="G17" i="3"/>
  <c r="I17" i="3" s="1"/>
  <c r="E17" i="3"/>
  <c r="A17" i="3"/>
  <c r="C17" i="3" s="1"/>
  <c r="P16" i="3"/>
  <c r="O16" i="3"/>
  <c r="M16" i="3"/>
  <c r="K16" i="3"/>
  <c r="I16" i="3"/>
  <c r="G16" i="3"/>
  <c r="E16" i="3"/>
  <c r="C16" i="3"/>
  <c r="A16" i="3"/>
  <c r="O15" i="3"/>
  <c r="P15" i="3" s="1"/>
  <c r="M15" i="3"/>
  <c r="K15" i="3"/>
  <c r="G15" i="3"/>
  <c r="I15" i="3" s="1"/>
  <c r="E15" i="3"/>
  <c r="A15" i="3"/>
  <c r="C15" i="3" s="1"/>
  <c r="P14" i="3"/>
  <c r="O14" i="3"/>
  <c r="M14" i="3"/>
  <c r="K14" i="3"/>
  <c r="I14" i="3"/>
  <c r="G14" i="3"/>
  <c r="E14" i="3"/>
  <c r="A14" i="3"/>
  <c r="C14" i="3" s="1"/>
  <c r="O13" i="3"/>
  <c r="P13" i="3" s="1"/>
  <c r="M13" i="3"/>
  <c r="K13" i="3"/>
  <c r="G13" i="3"/>
  <c r="I13" i="3" s="1"/>
  <c r="E13" i="3"/>
  <c r="A13" i="3"/>
  <c r="C13" i="3" s="1"/>
  <c r="P12" i="3"/>
  <c r="O12" i="3"/>
  <c r="M12" i="3"/>
  <c r="K12" i="3"/>
  <c r="I12" i="3"/>
  <c r="G12" i="3"/>
  <c r="E12" i="3"/>
  <c r="A12" i="3"/>
  <c r="C12" i="3" s="1"/>
  <c r="O11" i="3"/>
  <c r="P11" i="3" s="1"/>
  <c r="M11" i="3"/>
  <c r="K11" i="3"/>
  <c r="G11" i="3"/>
  <c r="I11" i="3" s="1"/>
  <c r="E11" i="3"/>
  <c r="A11" i="3"/>
  <c r="C11" i="3" s="1"/>
  <c r="P10" i="3"/>
  <c r="O10" i="3"/>
  <c r="M10" i="3"/>
  <c r="K10" i="3"/>
  <c r="I10" i="3"/>
  <c r="G10" i="3"/>
  <c r="E10" i="3"/>
  <c r="A10" i="3"/>
  <c r="C10" i="3" s="1"/>
  <c r="O9" i="3"/>
  <c r="P9" i="3" s="1"/>
  <c r="M9" i="3"/>
  <c r="K9" i="3"/>
  <c r="G9" i="3"/>
  <c r="E9" i="3"/>
  <c r="A9" i="3"/>
  <c r="C9" i="3" s="1"/>
  <c r="N3" i="3"/>
  <c r="L3" i="3"/>
  <c r="M3" i="3" s="1"/>
  <c r="O2" i="3"/>
  <c r="H2" i="3" s="1"/>
  <c r="M2" i="3"/>
  <c r="I2" i="3"/>
  <c r="O39" i="4"/>
  <c r="P39" i="4" s="1"/>
  <c r="M39" i="4"/>
  <c r="K39" i="4"/>
  <c r="G39" i="4"/>
  <c r="I39" i="4" s="1"/>
  <c r="E39" i="4"/>
  <c r="A39" i="4"/>
  <c r="C39" i="4" s="1"/>
  <c r="P38" i="4"/>
  <c r="O38" i="4"/>
  <c r="M38" i="4"/>
  <c r="K38" i="4"/>
  <c r="I38" i="4"/>
  <c r="G38" i="4"/>
  <c r="E38" i="4"/>
  <c r="C38" i="4"/>
  <c r="A38" i="4"/>
  <c r="O37" i="4"/>
  <c r="P37" i="4" s="1"/>
  <c r="M37" i="4"/>
  <c r="K37" i="4"/>
  <c r="G37" i="4"/>
  <c r="I37" i="4" s="1"/>
  <c r="E37" i="4"/>
  <c r="A37" i="4"/>
  <c r="C37" i="4" s="1"/>
  <c r="P36" i="4"/>
  <c r="O36" i="4"/>
  <c r="M36" i="4"/>
  <c r="K36" i="4"/>
  <c r="I36" i="4"/>
  <c r="G36" i="4"/>
  <c r="E36" i="4"/>
  <c r="A36" i="4"/>
  <c r="C36" i="4" s="1"/>
  <c r="O35" i="4"/>
  <c r="P35" i="4" s="1"/>
  <c r="M35" i="4"/>
  <c r="K35" i="4"/>
  <c r="G35" i="4"/>
  <c r="I35" i="4" s="1"/>
  <c r="E35" i="4"/>
  <c r="A35" i="4"/>
  <c r="C35" i="4" s="1"/>
  <c r="P34" i="4"/>
  <c r="O34" i="4"/>
  <c r="M34" i="4"/>
  <c r="K34" i="4"/>
  <c r="I34" i="4"/>
  <c r="G34" i="4"/>
  <c r="E34" i="4"/>
  <c r="A34" i="4"/>
  <c r="C34" i="4" s="1"/>
  <c r="O33" i="4"/>
  <c r="P33" i="4" s="1"/>
  <c r="M33" i="4"/>
  <c r="K33" i="4"/>
  <c r="G33" i="4"/>
  <c r="I33" i="4" s="1"/>
  <c r="E33" i="4"/>
  <c r="A33" i="4"/>
  <c r="C33" i="4" s="1"/>
  <c r="P32" i="4"/>
  <c r="O32" i="4"/>
  <c r="M32" i="4"/>
  <c r="K32" i="4"/>
  <c r="I32" i="4"/>
  <c r="G32" i="4"/>
  <c r="E32" i="4"/>
  <c r="A32" i="4"/>
  <c r="C32" i="4" s="1"/>
  <c r="O31" i="4"/>
  <c r="P31" i="4" s="1"/>
  <c r="M31" i="4"/>
  <c r="K31" i="4"/>
  <c r="G31" i="4"/>
  <c r="I31" i="4" s="1"/>
  <c r="E31" i="4"/>
  <c r="A31" i="4"/>
  <c r="C31" i="4" s="1"/>
  <c r="P30" i="4"/>
  <c r="O30" i="4"/>
  <c r="M30" i="4"/>
  <c r="K30" i="4"/>
  <c r="I30" i="4"/>
  <c r="G30" i="4"/>
  <c r="E30" i="4"/>
  <c r="C30" i="4"/>
  <c r="A30" i="4"/>
  <c r="O29" i="4"/>
  <c r="P29" i="4" s="1"/>
  <c r="M29" i="4"/>
  <c r="K29" i="4"/>
  <c r="G29" i="4"/>
  <c r="I29" i="4" s="1"/>
  <c r="E29" i="4"/>
  <c r="A29" i="4"/>
  <c r="C29" i="4" s="1"/>
  <c r="P28" i="4"/>
  <c r="O28" i="4"/>
  <c r="M28" i="4"/>
  <c r="K28" i="4"/>
  <c r="I28" i="4"/>
  <c r="G28" i="4"/>
  <c r="E28" i="4"/>
  <c r="A28" i="4"/>
  <c r="C28" i="4" s="1"/>
  <c r="O27" i="4"/>
  <c r="P27" i="4" s="1"/>
  <c r="M27" i="4"/>
  <c r="K27" i="4"/>
  <c r="G27" i="4"/>
  <c r="I27" i="4" s="1"/>
  <c r="E27" i="4"/>
  <c r="A27" i="4"/>
  <c r="C27" i="4" s="1"/>
  <c r="P26" i="4"/>
  <c r="O26" i="4"/>
  <c r="M26" i="4"/>
  <c r="K26" i="4"/>
  <c r="I26" i="4"/>
  <c r="G26" i="4"/>
  <c r="E26" i="4"/>
  <c r="A26" i="4"/>
  <c r="C26" i="4" s="1"/>
  <c r="O25" i="4"/>
  <c r="P25" i="4" s="1"/>
  <c r="M25" i="4"/>
  <c r="K25" i="4"/>
  <c r="G25" i="4"/>
  <c r="I25" i="4" s="1"/>
  <c r="E25" i="4"/>
  <c r="A25" i="4"/>
  <c r="C25" i="4" s="1"/>
  <c r="P24" i="4"/>
  <c r="O24" i="4"/>
  <c r="M24" i="4"/>
  <c r="K24" i="4"/>
  <c r="I24" i="4"/>
  <c r="G24" i="4"/>
  <c r="E24" i="4"/>
  <c r="C24" i="4"/>
  <c r="A24" i="4"/>
  <c r="O23" i="4"/>
  <c r="P23" i="4" s="1"/>
  <c r="M23" i="4"/>
  <c r="K23" i="4"/>
  <c r="G23" i="4"/>
  <c r="I23" i="4" s="1"/>
  <c r="E23" i="4"/>
  <c r="A23" i="4"/>
  <c r="C23" i="4" s="1"/>
  <c r="P22" i="4"/>
  <c r="O22" i="4"/>
  <c r="M22" i="4"/>
  <c r="K22" i="4"/>
  <c r="I22" i="4"/>
  <c r="G22" i="4"/>
  <c r="E22" i="4"/>
  <c r="C22" i="4"/>
  <c r="A22" i="4"/>
  <c r="O21" i="4"/>
  <c r="P21" i="4" s="1"/>
  <c r="M21" i="4"/>
  <c r="K21" i="4"/>
  <c r="G21" i="4"/>
  <c r="I21" i="4" s="1"/>
  <c r="E21" i="4"/>
  <c r="A21" i="4"/>
  <c r="C21" i="4" s="1"/>
  <c r="P20" i="4"/>
  <c r="O20" i="4"/>
  <c r="M20" i="4"/>
  <c r="K20" i="4"/>
  <c r="I20" i="4"/>
  <c r="G20" i="4"/>
  <c r="E20" i="4"/>
  <c r="A20" i="4"/>
  <c r="C20" i="4" s="1"/>
  <c r="O19" i="4"/>
  <c r="P19" i="4" s="1"/>
  <c r="M19" i="4"/>
  <c r="K19" i="4"/>
  <c r="G19" i="4"/>
  <c r="I19" i="4" s="1"/>
  <c r="E19" i="4"/>
  <c r="A19" i="4"/>
  <c r="C19" i="4" s="1"/>
  <c r="P18" i="4"/>
  <c r="O18" i="4"/>
  <c r="M18" i="4"/>
  <c r="K18" i="4"/>
  <c r="I18" i="4"/>
  <c r="G18" i="4"/>
  <c r="E18" i="4"/>
  <c r="A18" i="4"/>
  <c r="C18" i="4" s="1"/>
  <c r="O17" i="4"/>
  <c r="P17" i="4" s="1"/>
  <c r="M17" i="4"/>
  <c r="K17" i="4"/>
  <c r="G17" i="4"/>
  <c r="I17" i="4" s="1"/>
  <c r="E17" i="4"/>
  <c r="A17" i="4"/>
  <c r="C17" i="4" s="1"/>
  <c r="P16" i="4"/>
  <c r="O16" i="4"/>
  <c r="M16" i="4"/>
  <c r="K16" i="4"/>
  <c r="I16" i="4"/>
  <c r="G16" i="4"/>
  <c r="E16" i="4"/>
  <c r="C16" i="4"/>
  <c r="A16" i="4"/>
  <c r="O15" i="4"/>
  <c r="P15" i="4" s="1"/>
  <c r="M15" i="4"/>
  <c r="K15" i="4"/>
  <c r="G15" i="4"/>
  <c r="I15" i="4" s="1"/>
  <c r="E15" i="4"/>
  <c r="A15" i="4"/>
  <c r="C15" i="4" s="1"/>
  <c r="P14" i="4"/>
  <c r="O14" i="4"/>
  <c r="M14" i="4"/>
  <c r="K14" i="4"/>
  <c r="I14" i="4"/>
  <c r="G14" i="4"/>
  <c r="E14" i="4"/>
  <c r="C14" i="4"/>
  <c r="A14" i="4"/>
  <c r="O13" i="4"/>
  <c r="P13" i="4" s="1"/>
  <c r="M13" i="4"/>
  <c r="K13" i="4"/>
  <c r="G13" i="4"/>
  <c r="I13" i="4" s="1"/>
  <c r="E13" i="4"/>
  <c r="A13" i="4"/>
  <c r="C13" i="4" s="1"/>
  <c r="P12" i="4"/>
  <c r="O12" i="4"/>
  <c r="M12" i="4"/>
  <c r="K12" i="4"/>
  <c r="I12" i="4"/>
  <c r="G12" i="4"/>
  <c r="E12" i="4"/>
  <c r="A12" i="4"/>
  <c r="C12" i="4" s="1"/>
  <c r="O11" i="4"/>
  <c r="P11" i="4" s="1"/>
  <c r="M11" i="4"/>
  <c r="K11" i="4"/>
  <c r="G11" i="4"/>
  <c r="I11" i="4" s="1"/>
  <c r="E11" i="4"/>
  <c r="A11" i="4"/>
  <c r="C11" i="4" s="1"/>
  <c r="O10" i="4"/>
  <c r="P10" i="4" s="1"/>
  <c r="M10" i="4"/>
  <c r="K10" i="4"/>
  <c r="I10" i="4"/>
  <c r="G10" i="4"/>
  <c r="E10" i="4"/>
  <c r="A10" i="4"/>
  <c r="C10" i="4" s="1"/>
  <c r="O9" i="4"/>
  <c r="M9" i="4"/>
  <c r="K9" i="4"/>
  <c r="G9" i="4"/>
  <c r="E9" i="4"/>
  <c r="A9" i="4"/>
  <c r="C9" i="4" s="1"/>
  <c r="N3" i="4"/>
  <c r="L3" i="4"/>
  <c r="O2" i="4"/>
  <c r="M2" i="4"/>
  <c r="H2" i="4"/>
  <c r="I2" i="4" s="1"/>
  <c r="O39" i="5"/>
  <c r="M39" i="5"/>
  <c r="K39" i="5"/>
  <c r="G39" i="5"/>
  <c r="I39" i="5" s="1"/>
  <c r="E39" i="5"/>
  <c r="A39" i="5"/>
  <c r="C39" i="5" s="1"/>
  <c r="P38" i="5"/>
  <c r="O38" i="5"/>
  <c r="M38" i="5"/>
  <c r="K38" i="5"/>
  <c r="I38" i="5"/>
  <c r="G38" i="5"/>
  <c r="E38" i="5"/>
  <c r="C38" i="5"/>
  <c r="A38" i="5"/>
  <c r="O37" i="5"/>
  <c r="P37" i="5" s="1"/>
  <c r="M37" i="5"/>
  <c r="K37" i="5"/>
  <c r="G37" i="5"/>
  <c r="I37" i="5" s="1"/>
  <c r="E37" i="5"/>
  <c r="A37" i="5"/>
  <c r="C37" i="5" s="1"/>
  <c r="O36" i="5"/>
  <c r="P36" i="5" s="1"/>
  <c r="M36" i="5"/>
  <c r="K36" i="5"/>
  <c r="I36" i="5"/>
  <c r="G36" i="5"/>
  <c r="E36" i="5"/>
  <c r="A36" i="5"/>
  <c r="C36" i="5" s="1"/>
  <c r="O35" i="5"/>
  <c r="M35" i="5"/>
  <c r="K35" i="5"/>
  <c r="I35" i="5"/>
  <c r="G35" i="5"/>
  <c r="E35" i="5"/>
  <c r="A35" i="5"/>
  <c r="C35" i="5" s="1"/>
  <c r="O34" i="5"/>
  <c r="M34" i="5"/>
  <c r="P34" i="5" s="1"/>
  <c r="K34" i="5"/>
  <c r="G34" i="5"/>
  <c r="I34" i="5" s="1"/>
  <c r="E34" i="5"/>
  <c r="C34" i="5"/>
  <c r="A34" i="5"/>
  <c r="P33" i="5"/>
  <c r="O33" i="5"/>
  <c r="M33" i="5"/>
  <c r="K33" i="5"/>
  <c r="I33" i="5"/>
  <c r="G33" i="5"/>
  <c r="E33" i="5"/>
  <c r="A33" i="5"/>
  <c r="C33" i="5" s="1"/>
  <c r="O32" i="5"/>
  <c r="M32" i="5"/>
  <c r="P32" i="5" s="1"/>
  <c r="K32" i="5"/>
  <c r="G32" i="5"/>
  <c r="I32" i="5" s="1"/>
  <c r="E32" i="5"/>
  <c r="C32" i="5"/>
  <c r="A32" i="5"/>
  <c r="P31" i="5"/>
  <c r="O31" i="5"/>
  <c r="M31" i="5"/>
  <c r="K31" i="5"/>
  <c r="I31" i="5"/>
  <c r="G31" i="5"/>
  <c r="E31" i="5"/>
  <c r="A31" i="5"/>
  <c r="C31" i="5" s="1"/>
  <c r="O30" i="5"/>
  <c r="M30" i="5"/>
  <c r="P30" i="5" s="1"/>
  <c r="K30" i="5"/>
  <c r="G30" i="5"/>
  <c r="I30" i="5" s="1"/>
  <c r="E30" i="5"/>
  <c r="C30" i="5"/>
  <c r="A30" i="5"/>
  <c r="P29" i="5"/>
  <c r="O29" i="5"/>
  <c r="M29" i="5"/>
  <c r="K29" i="5"/>
  <c r="I29" i="5"/>
  <c r="G29" i="5"/>
  <c r="E29" i="5"/>
  <c r="A29" i="5"/>
  <c r="C29" i="5" s="1"/>
  <c r="O28" i="5"/>
  <c r="M28" i="5"/>
  <c r="P28" i="5" s="1"/>
  <c r="K28" i="5"/>
  <c r="G28" i="5"/>
  <c r="I28" i="5" s="1"/>
  <c r="E28" i="5"/>
  <c r="C28" i="5"/>
  <c r="A28" i="5"/>
  <c r="P27" i="5"/>
  <c r="O27" i="5"/>
  <c r="M27" i="5"/>
  <c r="K27" i="5"/>
  <c r="I27" i="5"/>
  <c r="G27" i="5"/>
  <c r="E27" i="5"/>
  <c r="A27" i="5"/>
  <c r="C27" i="5" s="1"/>
  <c r="O26" i="5"/>
  <c r="M26" i="5"/>
  <c r="P26" i="5" s="1"/>
  <c r="K26" i="5"/>
  <c r="G26" i="5"/>
  <c r="I26" i="5" s="1"/>
  <c r="E26" i="5"/>
  <c r="C26" i="5"/>
  <c r="A26" i="5"/>
  <c r="P25" i="5"/>
  <c r="O25" i="5"/>
  <c r="M25" i="5"/>
  <c r="K25" i="5"/>
  <c r="I25" i="5"/>
  <c r="G25" i="5"/>
  <c r="E25" i="5"/>
  <c r="A25" i="5"/>
  <c r="C25" i="5" s="1"/>
  <c r="O24" i="5"/>
  <c r="M24" i="5"/>
  <c r="P24" i="5" s="1"/>
  <c r="K24" i="5"/>
  <c r="G24" i="5"/>
  <c r="I24" i="5" s="1"/>
  <c r="E24" i="5"/>
  <c r="C24" i="5"/>
  <c r="A24" i="5"/>
  <c r="P23" i="5"/>
  <c r="O23" i="5"/>
  <c r="M23" i="5"/>
  <c r="K23" i="5"/>
  <c r="I23" i="5"/>
  <c r="G23" i="5"/>
  <c r="E23" i="5"/>
  <c r="A23" i="5"/>
  <c r="C23" i="5" s="1"/>
  <c r="O22" i="5"/>
  <c r="M22" i="5"/>
  <c r="P22" i="5" s="1"/>
  <c r="K22" i="5"/>
  <c r="G22" i="5"/>
  <c r="I22" i="5" s="1"/>
  <c r="E22" i="5"/>
  <c r="C22" i="5"/>
  <c r="A22" i="5"/>
  <c r="P21" i="5"/>
  <c r="O21" i="5"/>
  <c r="M21" i="5"/>
  <c r="K21" i="5"/>
  <c r="I21" i="5"/>
  <c r="G21" i="5"/>
  <c r="E21" i="5"/>
  <c r="A21" i="5"/>
  <c r="C21" i="5" s="1"/>
  <c r="O20" i="5"/>
  <c r="M20" i="5"/>
  <c r="P20" i="5" s="1"/>
  <c r="K20" i="5"/>
  <c r="G20" i="5"/>
  <c r="I20" i="5" s="1"/>
  <c r="E20" i="5"/>
  <c r="C20" i="5"/>
  <c r="A20" i="5"/>
  <c r="O19" i="5"/>
  <c r="M19" i="5"/>
  <c r="P19" i="5" s="1"/>
  <c r="K19" i="5"/>
  <c r="G19" i="5"/>
  <c r="I19" i="5" s="1"/>
  <c r="E19" i="5"/>
  <c r="A19" i="5"/>
  <c r="C19" i="5" s="1"/>
  <c r="P18" i="5"/>
  <c r="O18" i="5"/>
  <c r="M18" i="5"/>
  <c r="K18" i="5"/>
  <c r="I18" i="5"/>
  <c r="G18" i="5"/>
  <c r="E18" i="5"/>
  <c r="C18" i="5"/>
  <c r="A18" i="5"/>
  <c r="P17" i="5"/>
  <c r="O17" i="5"/>
  <c r="M17" i="5"/>
  <c r="K17" i="5"/>
  <c r="I17" i="5"/>
  <c r="G17" i="5"/>
  <c r="E17" i="5"/>
  <c r="A17" i="5"/>
  <c r="C17" i="5" s="1"/>
  <c r="O16" i="5"/>
  <c r="M16" i="5"/>
  <c r="P16" i="5" s="1"/>
  <c r="K16" i="5"/>
  <c r="G16" i="5"/>
  <c r="I16" i="5" s="1"/>
  <c r="E16" i="5"/>
  <c r="C16" i="5"/>
  <c r="A16" i="5"/>
  <c r="O15" i="5"/>
  <c r="M15" i="5"/>
  <c r="P15" i="5" s="1"/>
  <c r="K15" i="5"/>
  <c r="G15" i="5"/>
  <c r="I15" i="5" s="1"/>
  <c r="E15" i="5"/>
  <c r="A15" i="5"/>
  <c r="C15" i="5" s="1"/>
  <c r="P14" i="5"/>
  <c r="O14" i="5"/>
  <c r="M14" i="5"/>
  <c r="K14" i="5"/>
  <c r="I14" i="5"/>
  <c r="G14" i="5"/>
  <c r="E14" i="5"/>
  <c r="C14" i="5"/>
  <c r="A14" i="5"/>
  <c r="P13" i="5"/>
  <c r="O13" i="5"/>
  <c r="M13" i="5"/>
  <c r="K13" i="5"/>
  <c r="I13" i="5"/>
  <c r="G13" i="5"/>
  <c r="E13" i="5"/>
  <c r="A13" i="5"/>
  <c r="C13" i="5" s="1"/>
  <c r="O12" i="5"/>
  <c r="M12" i="5"/>
  <c r="P12" i="5" s="1"/>
  <c r="K12" i="5"/>
  <c r="G12" i="5"/>
  <c r="I12" i="5" s="1"/>
  <c r="E12" i="5"/>
  <c r="C12" i="5"/>
  <c r="A12" i="5"/>
  <c r="O11" i="5"/>
  <c r="M11" i="5"/>
  <c r="P11" i="5" s="1"/>
  <c r="K11" i="5"/>
  <c r="G11" i="5"/>
  <c r="I11" i="5" s="1"/>
  <c r="E11" i="5"/>
  <c r="A11" i="5"/>
  <c r="C11" i="5" s="1"/>
  <c r="P10" i="5"/>
  <c r="O10" i="5"/>
  <c r="M10" i="5"/>
  <c r="K10" i="5"/>
  <c r="I10" i="5"/>
  <c r="G10" i="5"/>
  <c r="E10" i="5"/>
  <c r="C10" i="5"/>
  <c r="A10" i="5"/>
  <c r="P9" i="5"/>
  <c r="O9" i="5"/>
  <c r="M9" i="5"/>
  <c r="K9" i="5"/>
  <c r="G9" i="5"/>
  <c r="E9" i="5"/>
  <c r="C9" i="5"/>
  <c r="A9" i="5"/>
  <c r="O3" i="5"/>
  <c r="H3" i="5" s="1"/>
  <c r="N3" i="5"/>
  <c r="M3" i="5"/>
  <c r="L3" i="5"/>
  <c r="I3" i="5"/>
  <c r="O2" i="5"/>
  <c r="H2" i="5" s="1"/>
  <c r="M2" i="5"/>
  <c r="I2" i="5"/>
  <c r="O39" i="6"/>
  <c r="M39" i="6"/>
  <c r="P39" i="6" s="1"/>
  <c r="K39" i="6"/>
  <c r="G39" i="6"/>
  <c r="I39" i="6" s="1"/>
  <c r="E39" i="6"/>
  <c r="A39" i="6"/>
  <c r="C39" i="6" s="1"/>
  <c r="O38" i="6"/>
  <c r="M38" i="6"/>
  <c r="P38" i="6" s="1"/>
  <c r="K38" i="6"/>
  <c r="G38" i="6"/>
  <c r="I38" i="6" s="1"/>
  <c r="E38" i="6"/>
  <c r="A38" i="6"/>
  <c r="C38" i="6" s="1"/>
  <c r="P37" i="6"/>
  <c r="O37" i="6"/>
  <c r="M37" i="6"/>
  <c r="K37" i="6"/>
  <c r="I37" i="6"/>
  <c r="G37" i="6"/>
  <c r="E37" i="6"/>
  <c r="A37" i="6"/>
  <c r="C37" i="6" s="1"/>
  <c r="P36" i="6"/>
  <c r="O36" i="6"/>
  <c r="M36" i="6"/>
  <c r="K36" i="6"/>
  <c r="I36" i="6"/>
  <c r="G36" i="6"/>
  <c r="E36" i="6"/>
  <c r="C36" i="6"/>
  <c r="A36" i="6"/>
  <c r="O35" i="6"/>
  <c r="M35" i="6"/>
  <c r="P35" i="6" s="1"/>
  <c r="K35" i="6"/>
  <c r="G35" i="6"/>
  <c r="I35" i="6" s="1"/>
  <c r="E35" i="6"/>
  <c r="A35" i="6"/>
  <c r="C35" i="6" s="1"/>
  <c r="O34" i="6"/>
  <c r="M34" i="6"/>
  <c r="P34" i="6" s="1"/>
  <c r="K34" i="6"/>
  <c r="G34" i="6"/>
  <c r="I34" i="6" s="1"/>
  <c r="E34" i="6"/>
  <c r="A34" i="6"/>
  <c r="C34" i="6" s="1"/>
  <c r="P33" i="6"/>
  <c r="O33" i="6"/>
  <c r="M33" i="6"/>
  <c r="K33" i="6"/>
  <c r="I33" i="6"/>
  <c r="G33" i="6"/>
  <c r="E33" i="6"/>
  <c r="A33" i="6"/>
  <c r="C33" i="6" s="1"/>
  <c r="P32" i="6"/>
  <c r="O32" i="6"/>
  <c r="M32" i="6"/>
  <c r="K32" i="6"/>
  <c r="I32" i="6"/>
  <c r="G32" i="6"/>
  <c r="E32" i="6"/>
  <c r="C32" i="6"/>
  <c r="A32" i="6"/>
  <c r="O31" i="6"/>
  <c r="M31" i="6"/>
  <c r="P31" i="6" s="1"/>
  <c r="K31" i="6"/>
  <c r="G31" i="6"/>
  <c r="I31" i="6" s="1"/>
  <c r="E31" i="6"/>
  <c r="A31" i="6"/>
  <c r="C31" i="6" s="1"/>
  <c r="O30" i="6"/>
  <c r="M30" i="6"/>
  <c r="P30" i="6" s="1"/>
  <c r="K30" i="6"/>
  <c r="G30" i="6"/>
  <c r="I30" i="6" s="1"/>
  <c r="E30" i="6"/>
  <c r="A30" i="6"/>
  <c r="C30" i="6" s="1"/>
  <c r="P29" i="6"/>
  <c r="O29" i="6"/>
  <c r="M29" i="6"/>
  <c r="K29" i="6"/>
  <c r="I29" i="6"/>
  <c r="G29" i="6"/>
  <c r="E29" i="6"/>
  <c r="A29" i="6"/>
  <c r="C29" i="6" s="1"/>
  <c r="P28" i="6"/>
  <c r="O28" i="6"/>
  <c r="M28" i="6"/>
  <c r="K28" i="6"/>
  <c r="I28" i="6"/>
  <c r="G28" i="6"/>
  <c r="E28" i="6"/>
  <c r="C28" i="6"/>
  <c r="A28" i="6"/>
  <c r="O27" i="6"/>
  <c r="M27" i="6"/>
  <c r="P27" i="6" s="1"/>
  <c r="K27" i="6"/>
  <c r="G27" i="6"/>
  <c r="I27" i="6" s="1"/>
  <c r="E27" i="6"/>
  <c r="A27" i="6"/>
  <c r="C27" i="6" s="1"/>
  <c r="O26" i="6"/>
  <c r="M26" i="6"/>
  <c r="P26" i="6" s="1"/>
  <c r="K26" i="6"/>
  <c r="G26" i="6"/>
  <c r="I26" i="6" s="1"/>
  <c r="E26" i="6"/>
  <c r="A26" i="6"/>
  <c r="C26" i="6" s="1"/>
  <c r="P25" i="6"/>
  <c r="O25" i="6"/>
  <c r="M25" i="6"/>
  <c r="K25" i="6"/>
  <c r="I25" i="6"/>
  <c r="G25" i="6"/>
  <c r="E25" i="6"/>
  <c r="A25" i="6"/>
  <c r="C25" i="6" s="1"/>
  <c r="P24" i="6"/>
  <c r="O24" i="6"/>
  <c r="M24" i="6"/>
  <c r="K24" i="6"/>
  <c r="I24" i="6"/>
  <c r="G24" i="6"/>
  <c r="E24" i="6"/>
  <c r="C24" i="6"/>
  <c r="A24" i="6"/>
  <c r="O23" i="6"/>
  <c r="M23" i="6"/>
  <c r="P23" i="6" s="1"/>
  <c r="K23" i="6"/>
  <c r="G23" i="6"/>
  <c r="I23" i="6" s="1"/>
  <c r="E23" i="6"/>
  <c r="A23" i="6"/>
  <c r="C23" i="6" s="1"/>
  <c r="O22" i="6"/>
  <c r="M22" i="6"/>
  <c r="P22" i="6" s="1"/>
  <c r="K22" i="6"/>
  <c r="G22" i="6"/>
  <c r="I22" i="6" s="1"/>
  <c r="E22" i="6"/>
  <c r="A22" i="6"/>
  <c r="C22" i="6" s="1"/>
  <c r="P21" i="6"/>
  <c r="O21" i="6"/>
  <c r="M21" i="6"/>
  <c r="K21" i="6"/>
  <c r="I21" i="6"/>
  <c r="G21" i="6"/>
  <c r="E21" i="6"/>
  <c r="A21" i="6"/>
  <c r="C21" i="6" s="1"/>
  <c r="P20" i="6"/>
  <c r="O20" i="6"/>
  <c r="M20" i="6"/>
  <c r="K20" i="6"/>
  <c r="I20" i="6"/>
  <c r="G20" i="6"/>
  <c r="E20" i="6"/>
  <c r="C20" i="6"/>
  <c r="A20" i="6"/>
  <c r="O19" i="6"/>
  <c r="M19" i="6"/>
  <c r="P19" i="6" s="1"/>
  <c r="K19" i="6"/>
  <c r="G19" i="6"/>
  <c r="I19" i="6" s="1"/>
  <c r="E19" i="6"/>
  <c r="A19" i="6"/>
  <c r="C19" i="6" s="1"/>
  <c r="O18" i="6"/>
  <c r="M18" i="6"/>
  <c r="P18" i="6" s="1"/>
  <c r="K18" i="6"/>
  <c r="G18" i="6"/>
  <c r="I18" i="6" s="1"/>
  <c r="E18" i="6"/>
  <c r="A18" i="6"/>
  <c r="C18" i="6" s="1"/>
  <c r="P17" i="6"/>
  <c r="O17" i="6"/>
  <c r="M17" i="6"/>
  <c r="K17" i="6"/>
  <c r="I17" i="6"/>
  <c r="G17" i="6"/>
  <c r="E17" i="6"/>
  <c r="A17" i="6"/>
  <c r="C17" i="6" s="1"/>
  <c r="P16" i="6"/>
  <c r="O16" i="6"/>
  <c r="M16" i="6"/>
  <c r="K16" i="6"/>
  <c r="I16" i="6"/>
  <c r="G16" i="6"/>
  <c r="E16" i="6"/>
  <c r="C16" i="6"/>
  <c r="A16" i="6"/>
  <c r="O15" i="6"/>
  <c r="M15" i="6"/>
  <c r="P15" i="6" s="1"/>
  <c r="K15" i="6"/>
  <c r="G15" i="6"/>
  <c r="I15" i="6" s="1"/>
  <c r="E15" i="6"/>
  <c r="A15" i="6"/>
  <c r="C15" i="6" s="1"/>
  <c r="O14" i="6"/>
  <c r="M14" i="6"/>
  <c r="P14" i="6" s="1"/>
  <c r="K14" i="6"/>
  <c r="G14" i="6"/>
  <c r="I14" i="6" s="1"/>
  <c r="E14" i="6"/>
  <c r="A14" i="6"/>
  <c r="C14" i="6" s="1"/>
  <c r="P13" i="6"/>
  <c r="O13" i="6"/>
  <c r="M13" i="6"/>
  <c r="K13" i="6"/>
  <c r="I13" i="6"/>
  <c r="G13" i="6"/>
  <c r="E13" i="6"/>
  <c r="A13" i="6"/>
  <c r="C13" i="6" s="1"/>
  <c r="P12" i="6"/>
  <c r="O12" i="6"/>
  <c r="M12" i="6"/>
  <c r="K12" i="6"/>
  <c r="I12" i="6"/>
  <c r="G12" i="6"/>
  <c r="E12" i="6"/>
  <c r="C12" i="6"/>
  <c r="A12" i="6"/>
  <c r="O11" i="6"/>
  <c r="M11" i="6"/>
  <c r="P11" i="6" s="1"/>
  <c r="K11" i="6"/>
  <c r="G11" i="6"/>
  <c r="I11" i="6" s="1"/>
  <c r="E11" i="6"/>
  <c r="A11" i="6"/>
  <c r="C11" i="6" s="1"/>
  <c r="O10" i="6"/>
  <c r="M10" i="6"/>
  <c r="P10" i="6" s="1"/>
  <c r="K10" i="6"/>
  <c r="G10" i="6"/>
  <c r="I10" i="6" s="1"/>
  <c r="E10" i="6"/>
  <c r="A10" i="6"/>
  <c r="C10" i="6" s="1"/>
  <c r="P9" i="6"/>
  <c r="O9" i="6"/>
  <c r="M9" i="6"/>
  <c r="K9" i="6"/>
  <c r="G9" i="6"/>
  <c r="E9" i="6"/>
  <c r="A9" i="6"/>
  <c r="C9" i="6" s="1"/>
  <c r="O3" i="6"/>
  <c r="H3" i="6" s="1"/>
  <c r="N3" i="6"/>
  <c r="M3" i="6"/>
  <c r="L3" i="6"/>
  <c r="I3" i="6"/>
  <c r="O2" i="6"/>
  <c r="H2" i="6" s="1"/>
  <c r="M2" i="6"/>
  <c r="I2" i="6"/>
  <c r="P39" i="8"/>
  <c r="O39" i="8"/>
  <c r="M39" i="8"/>
  <c r="K39" i="8"/>
  <c r="I39" i="8"/>
  <c r="G39" i="8"/>
  <c r="E39" i="8"/>
  <c r="A39" i="8"/>
  <c r="C39" i="8" s="1"/>
  <c r="O38" i="8"/>
  <c r="M38" i="8"/>
  <c r="P38" i="8" s="1"/>
  <c r="K38" i="8"/>
  <c r="G38" i="8"/>
  <c r="I38" i="8" s="1"/>
  <c r="E38" i="8"/>
  <c r="C38" i="8"/>
  <c r="A38" i="8"/>
  <c r="O37" i="8"/>
  <c r="M37" i="8"/>
  <c r="P37" i="8" s="1"/>
  <c r="K37" i="8"/>
  <c r="G37" i="8"/>
  <c r="I37" i="8" s="1"/>
  <c r="E37" i="8"/>
  <c r="A37" i="8"/>
  <c r="C37" i="8" s="1"/>
  <c r="P36" i="8"/>
  <c r="O36" i="8"/>
  <c r="M36" i="8"/>
  <c r="K36" i="8"/>
  <c r="I36" i="8"/>
  <c r="G36" i="8"/>
  <c r="E36" i="8"/>
  <c r="C36" i="8"/>
  <c r="A36" i="8"/>
  <c r="P35" i="8"/>
  <c r="O35" i="8"/>
  <c r="M35" i="8"/>
  <c r="K35" i="8"/>
  <c r="I35" i="8"/>
  <c r="G35" i="8"/>
  <c r="E35" i="8"/>
  <c r="A35" i="8"/>
  <c r="C35" i="8" s="1"/>
  <c r="O34" i="8"/>
  <c r="M34" i="8"/>
  <c r="P34" i="8" s="1"/>
  <c r="K34" i="8"/>
  <c r="G34" i="8"/>
  <c r="I34" i="8" s="1"/>
  <c r="E34" i="8"/>
  <c r="C34" i="8"/>
  <c r="A34" i="8"/>
  <c r="O33" i="8"/>
  <c r="M33" i="8"/>
  <c r="P33" i="8" s="1"/>
  <c r="K33" i="8"/>
  <c r="G33" i="8"/>
  <c r="I33" i="8" s="1"/>
  <c r="E33" i="8"/>
  <c r="A33" i="8"/>
  <c r="C33" i="8" s="1"/>
  <c r="P32" i="8"/>
  <c r="O32" i="8"/>
  <c r="M32" i="8"/>
  <c r="K32" i="8"/>
  <c r="I32" i="8"/>
  <c r="G32" i="8"/>
  <c r="E32" i="8"/>
  <c r="C32" i="8"/>
  <c r="A32" i="8"/>
  <c r="P31" i="8"/>
  <c r="O31" i="8"/>
  <c r="M31" i="8"/>
  <c r="K31" i="8"/>
  <c r="I31" i="8"/>
  <c r="G31" i="8"/>
  <c r="E31" i="8"/>
  <c r="A31" i="8"/>
  <c r="C31" i="8" s="1"/>
  <c r="O30" i="8"/>
  <c r="M30" i="8"/>
  <c r="P30" i="8" s="1"/>
  <c r="K30" i="8"/>
  <c r="G30" i="8"/>
  <c r="I30" i="8" s="1"/>
  <c r="E30" i="8"/>
  <c r="C30" i="8"/>
  <c r="A30" i="8"/>
  <c r="O29" i="8"/>
  <c r="M29" i="8"/>
  <c r="P29" i="8" s="1"/>
  <c r="K29" i="8"/>
  <c r="G29" i="8"/>
  <c r="I29" i="8" s="1"/>
  <c r="E29" i="8"/>
  <c r="A29" i="8"/>
  <c r="C29" i="8" s="1"/>
  <c r="P28" i="8"/>
  <c r="O28" i="8"/>
  <c r="M28" i="8"/>
  <c r="K28" i="8"/>
  <c r="I28" i="8"/>
  <c r="G28" i="8"/>
  <c r="E28" i="8"/>
  <c r="C28" i="8"/>
  <c r="A28" i="8"/>
  <c r="P27" i="8"/>
  <c r="O27" i="8"/>
  <c r="M27" i="8"/>
  <c r="K27" i="8"/>
  <c r="I27" i="8"/>
  <c r="G27" i="8"/>
  <c r="E27" i="8"/>
  <c r="A27" i="8"/>
  <c r="C27" i="8" s="1"/>
  <c r="O26" i="8"/>
  <c r="M26" i="8"/>
  <c r="P26" i="8" s="1"/>
  <c r="K26" i="8"/>
  <c r="G26" i="8"/>
  <c r="I26" i="8" s="1"/>
  <c r="E26" i="8"/>
  <c r="C26" i="8"/>
  <c r="A26" i="8"/>
  <c r="O25" i="8"/>
  <c r="M25" i="8"/>
  <c r="P25" i="8" s="1"/>
  <c r="K25" i="8"/>
  <c r="G25" i="8"/>
  <c r="I25" i="8" s="1"/>
  <c r="E25" i="8"/>
  <c r="A25" i="8"/>
  <c r="C25" i="8" s="1"/>
  <c r="P24" i="8"/>
  <c r="O24" i="8"/>
  <c r="M24" i="8"/>
  <c r="K24" i="8"/>
  <c r="I24" i="8"/>
  <c r="G24" i="8"/>
  <c r="E24" i="8"/>
  <c r="C24" i="8"/>
  <c r="A24" i="8"/>
  <c r="P23" i="8"/>
  <c r="O23" i="8"/>
  <c r="M23" i="8"/>
  <c r="K23" i="8"/>
  <c r="I23" i="8"/>
  <c r="G23" i="8"/>
  <c r="E23" i="8"/>
  <c r="A23" i="8"/>
  <c r="C23" i="8" s="1"/>
  <c r="O22" i="8"/>
  <c r="M22" i="8"/>
  <c r="P22" i="8" s="1"/>
  <c r="K22" i="8"/>
  <c r="G22" i="8"/>
  <c r="I22" i="8" s="1"/>
  <c r="E22" i="8"/>
  <c r="C22" i="8"/>
  <c r="A22" i="8"/>
  <c r="O21" i="8"/>
  <c r="M21" i="8"/>
  <c r="P21" i="8" s="1"/>
  <c r="K21" i="8"/>
  <c r="G21" i="8"/>
  <c r="I21" i="8" s="1"/>
  <c r="E21" i="8"/>
  <c r="A21" i="8"/>
  <c r="C21" i="8" s="1"/>
  <c r="P20" i="8"/>
  <c r="O20" i="8"/>
  <c r="M20" i="8"/>
  <c r="K20" i="8"/>
  <c r="I20" i="8"/>
  <c r="G20" i="8"/>
  <c r="E20" i="8"/>
  <c r="C20" i="8"/>
  <c r="A20" i="8"/>
  <c r="P19" i="8"/>
  <c r="O19" i="8"/>
  <c r="M19" i="8"/>
  <c r="K19" i="8"/>
  <c r="I19" i="8"/>
  <c r="G19" i="8"/>
  <c r="E19" i="8"/>
  <c r="A19" i="8"/>
  <c r="C19" i="8" s="1"/>
  <c r="O18" i="8"/>
  <c r="M18" i="8"/>
  <c r="P18" i="8" s="1"/>
  <c r="K18" i="8"/>
  <c r="G18" i="8"/>
  <c r="I18" i="8" s="1"/>
  <c r="E18" i="8"/>
  <c r="C18" i="8"/>
  <c r="A18" i="8"/>
  <c r="O17" i="8"/>
  <c r="M17" i="8"/>
  <c r="P17" i="8" s="1"/>
  <c r="K17" i="8"/>
  <c r="G17" i="8"/>
  <c r="I17" i="8" s="1"/>
  <c r="E17" i="8"/>
  <c r="A17" i="8"/>
  <c r="C17" i="8" s="1"/>
  <c r="P16" i="8"/>
  <c r="O16" i="8"/>
  <c r="M16" i="8"/>
  <c r="K16" i="8"/>
  <c r="I16" i="8"/>
  <c r="G16" i="8"/>
  <c r="E16" i="8"/>
  <c r="C16" i="8"/>
  <c r="A16" i="8"/>
  <c r="P15" i="8"/>
  <c r="O15" i="8"/>
  <c r="M15" i="8"/>
  <c r="K15" i="8"/>
  <c r="I15" i="8"/>
  <c r="G15" i="8"/>
  <c r="E15" i="8"/>
  <c r="A15" i="8"/>
  <c r="C15" i="8" s="1"/>
  <c r="O14" i="8"/>
  <c r="M14" i="8"/>
  <c r="P14" i="8" s="1"/>
  <c r="K14" i="8"/>
  <c r="G14" i="8"/>
  <c r="I14" i="8" s="1"/>
  <c r="E14" i="8"/>
  <c r="C14" i="8"/>
  <c r="A14" i="8"/>
  <c r="O13" i="8"/>
  <c r="M13" i="8"/>
  <c r="P13" i="8" s="1"/>
  <c r="K13" i="8"/>
  <c r="G13" i="8"/>
  <c r="I13" i="8" s="1"/>
  <c r="E13" i="8"/>
  <c r="A13" i="8"/>
  <c r="C13" i="8" s="1"/>
  <c r="P12" i="8"/>
  <c r="O12" i="8"/>
  <c r="M12" i="8"/>
  <c r="K12" i="8"/>
  <c r="I12" i="8"/>
  <c r="G12" i="8"/>
  <c r="E12" i="8"/>
  <c r="C12" i="8"/>
  <c r="A12" i="8"/>
  <c r="P11" i="8"/>
  <c r="O11" i="8"/>
  <c r="M11" i="8"/>
  <c r="K11" i="8"/>
  <c r="I11" i="8"/>
  <c r="G11" i="8"/>
  <c r="E11" i="8"/>
  <c r="C11" i="8"/>
  <c r="A11" i="8"/>
  <c r="O10" i="8"/>
  <c r="M10" i="8"/>
  <c r="P10" i="8" s="1"/>
  <c r="K10" i="8"/>
  <c r="G10" i="8"/>
  <c r="I10" i="8" s="1"/>
  <c r="E10" i="8"/>
  <c r="C10" i="8"/>
  <c r="A10" i="8"/>
  <c r="O9" i="8"/>
  <c r="M9" i="8"/>
  <c r="P9" i="8" s="1"/>
  <c r="K9" i="8"/>
  <c r="G9" i="8"/>
  <c r="E9" i="8"/>
  <c r="A9" i="8"/>
  <c r="C9" i="8" s="1"/>
  <c r="O3" i="8"/>
  <c r="H3" i="8" s="1"/>
  <c r="N3" i="8"/>
  <c r="M3" i="8"/>
  <c r="L3" i="8"/>
  <c r="I3" i="8"/>
  <c r="O2" i="8"/>
  <c r="H2" i="8" s="1"/>
  <c r="I2" i="8" s="1"/>
  <c r="M2" i="8"/>
  <c r="P38" i="9"/>
  <c r="O38" i="9"/>
  <c r="M38" i="9"/>
  <c r="K38" i="9"/>
  <c r="I38" i="9"/>
  <c r="G38" i="9"/>
  <c r="E38" i="9"/>
  <c r="A38" i="9"/>
  <c r="C38" i="9" s="1"/>
  <c r="O37" i="9"/>
  <c r="M37" i="9"/>
  <c r="K37" i="9"/>
  <c r="G37" i="9"/>
  <c r="I37" i="9" s="1"/>
  <c r="E37" i="9"/>
  <c r="A37" i="9"/>
  <c r="C37" i="9" s="1"/>
  <c r="O36" i="9"/>
  <c r="M36" i="9"/>
  <c r="P36" i="9" s="1"/>
  <c r="K36" i="9"/>
  <c r="G36" i="9"/>
  <c r="I36" i="9" s="1"/>
  <c r="E36" i="9"/>
  <c r="C36" i="9"/>
  <c r="A36" i="9"/>
  <c r="O35" i="9"/>
  <c r="M35" i="9"/>
  <c r="P35" i="9" s="1"/>
  <c r="K35" i="9"/>
  <c r="I35" i="9"/>
  <c r="G35" i="9"/>
  <c r="E35" i="9"/>
  <c r="A35" i="9"/>
  <c r="C35" i="9" s="1"/>
  <c r="O34" i="9"/>
  <c r="M34" i="9"/>
  <c r="P34" i="9" s="1"/>
  <c r="K34" i="9"/>
  <c r="I34" i="9"/>
  <c r="G34" i="9"/>
  <c r="E34" i="9"/>
  <c r="A34" i="9"/>
  <c r="C34" i="9" s="1"/>
  <c r="O33" i="9"/>
  <c r="M33" i="9"/>
  <c r="K33" i="9"/>
  <c r="G33" i="9"/>
  <c r="I33" i="9" s="1"/>
  <c r="E33" i="9"/>
  <c r="A33" i="9"/>
  <c r="C33" i="9" s="1"/>
  <c r="O32" i="9"/>
  <c r="P32" i="9" s="1"/>
  <c r="M32" i="9"/>
  <c r="K32" i="9"/>
  <c r="G32" i="9"/>
  <c r="I32" i="9" s="1"/>
  <c r="E32" i="9"/>
  <c r="A32" i="9"/>
  <c r="C32" i="9" s="1"/>
  <c r="O31" i="9"/>
  <c r="P31" i="9" s="1"/>
  <c r="M31" i="9"/>
  <c r="K31" i="9"/>
  <c r="G31" i="9"/>
  <c r="I31" i="9" s="1"/>
  <c r="E31" i="9"/>
  <c r="C31" i="9"/>
  <c r="A31" i="9"/>
  <c r="O30" i="9"/>
  <c r="M30" i="9"/>
  <c r="K30" i="9"/>
  <c r="G30" i="9"/>
  <c r="I30" i="9" s="1"/>
  <c r="E30" i="9"/>
  <c r="A30" i="9"/>
  <c r="C30" i="9" s="1"/>
  <c r="P29" i="9"/>
  <c r="O29" i="9"/>
  <c r="M29" i="9"/>
  <c r="K29" i="9"/>
  <c r="I29" i="9"/>
  <c r="G29" i="9"/>
  <c r="E29" i="9"/>
  <c r="A29" i="9"/>
  <c r="C29" i="9" s="1"/>
  <c r="O28" i="9"/>
  <c r="M28" i="9"/>
  <c r="P28" i="9" s="1"/>
  <c r="K28" i="9"/>
  <c r="G28" i="9"/>
  <c r="I28" i="9" s="1"/>
  <c r="E28" i="9"/>
  <c r="A28" i="9"/>
  <c r="C28" i="9" s="1"/>
  <c r="O27" i="9"/>
  <c r="M27" i="9"/>
  <c r="K27" i="9"/>
  <c r="G27" i="9"/>
  <c r="I27" i="9" s="1"/>
  <c r="E27" i="9"/>
  <c r="A27" i="9"/>
  <c r="C27" i="9" s="1"/>
  <c r="O26" i="9"/>
  <c r="P26" i="9" s="1"/>
  <c r="M26" i="9"/>
  <c r="K26" i="9"/>
  <c r="G26" i="9"/>
  <c r="I26" i="9" s="1"/>
  <c r="E26" i="9"/>
  <c r="C26" i="9"/>
  <c r="A26" i="9"/>
  <c r="O25" i="9"/>
  <c r="M25" i="9"/>
  <c r="K25" i="9"/>
  <c r="G25" i="9"/>
  <c r="I25" i="9" s="1"/>
  <c r="E25" i="9"/>
  <c r="A25" i="9"/>
  <c r="C25" i="9" s="1"/>
  <c r="P24" i="9"/>
  <c r="O24" i="9"/>
  <c r="M24" i="9"/>
  <c r="K24" i="9"/>
  <c r="I24" i="9"/>
  <c r="G24" i="9"/>
  <c r="E24" i="9"/>
  <c r="A24" i="9"/>
  <c r="C24" i="9" s="1"/>
  <c r="P23" i="9"/>
  <c r="O23" i="9"/>
  <c r="M23" i="9"/>
  <c r="K23" i="9"/>
  <c r="I23" i="9"/>
  <c r="G23" i="9"/>
  <c r="E23" i="9"/>
  <c r="A23" i="9"/>
  <c r="C23" i="9" s="1"/>
  <c r="O22" i="9"/>
  <c r="M22" i="9"/>
  <c r="P22" i="9" s="1"/>
  <c r="K22" i="9"/>
  <c r="G22" i="9"/>
  <c r="I22" i="9" s="1"/>
  <c r="E22" i="9"/>
  <c r="A22" i="9"/>
  <c r="C22" i="9" s="1"/>
  <c r="O21" i="9"/>
  <c r="P21" i="9" s="1"/>
  <c r="M21" i="9"/>
  <c r="K21" i="9"/>
  <c r="G21" i="9"/>
  <c r="I21" i="9" s="1"/>
  <c r="E21" i="9"/>
  <c r="C21" i="9"/>
  <c r="A21" i="9"/>
  <c r="O20" i="9"/>
  <c r="M20" i="9"/>
  <c r="K20" i="9"/>
  <c r="G20" i="9"/>
  <c r="I20" i="9" s="1"/>
  <c r="E20" i="9"/>
  <c r="A20" i="9"/>
  <c r="C20" i="9" s="1"/>
  <c r="O19" i="9"/>
  <c r="M19" i="9"/>
  <c r="K19" i="9"/>
  <c r="G19" i="9"/>
  <c r="I19" i="9" s="1"/>
  <c r="E19" i="9"/>
  <c r="A19" i="9"/>
  <c r="C19" i="9" s="1"/>
  <c r="P18" i="9"/>
  <c r="O18" i="9"/>
  <c r="M18" i="9"/>
  <c r="K18" i="9"/>
  <c r="I18" i="9"/>
  <c r="G18" i="9"/>
  <c r="E18" i="9"/>
  <c r="A18" i="9"/>
  <c r="C18" i="9" s="1"/>
  <c r="O17" i="9"/>
  <c r="M17" i="9"/>
  <c r="K17" i="9"/>
  <c r="G17" i="9"/>
  <c r="I17" i="9" s="1"/>
  <c r="E17" i="9"/>
  <c r="A17" i="9"/>
  <c r="C17" i="9" s="1"/>
  <c r="O16" i="9"/>
  <c r="P16" i="9" s="1"/>
  <c r="M16" i="9"/>
  <c r="K16" i="9"/>
  <c r="G16" i="9"/>
  <c r="I16" i="9" s="1"/>
  <c r="E16" i="9"/>
  <c r="A16" i="9"/>
  <c r="C16" i="9" s="1"/>
  <c r="O15" i="9"/>
  <c r="P15" i="9" s="1"/>
  <c r="M15" i="9"/>
  <c r="K15" i="9"/>
  <c r="G15" i="9"/>
  <c r="I15" i="9" s="1"/>
  <c r="E15" i="9"/>
  <c r="C15" i="9"/>
  <c r="A15" i="9"/>
  <c r="O14" i="9"/>
  <c r="M14" i="9"/>
  <c r="K14" i="9"/>
  <c r="G14" i="9"/>
  <c r="I14" i="9" s="1"/>
  <c r="E14" i="9"/>
  <c r="A14" i="9"/>
  <c r="C14" i="9" s="1"/>
  <c r="O13" i="9"/>
  <c r="M13" i="9"/>
  <c r="P13" i="9" s="1"/>
  <c r="K13" i="9"/>
  <c r="I13" i="9"/>
  <c r="G13" i="9"/>
  <c r="E13" i="9"/>
  <c r="A13" i="9"/>
  <c r="C13" i="9" s="1"/>
  <c r="O12" i="9"/>
  <c r="M12" i="9"/>
  <c r="P12" i="9" s="1"/>
  <c r="K12" i="9"/>
  <c r="G12" i="9"/>
  <c r="I12" i="9" s="1"/>
  <c r="E12" i="9"/>
  <c r="A12" i="9"/>
  <c r="C12" i="9" s="1"/>
  <c r="O11" i="9"/>
  <c r="M11" i="9"/>
  <c r="K11" i="9"/>
  <c r="G11" i="9"/>
  <c r="I11" i="9" s="1"/>
  <c r="E11" i="9"/>
  <c r="A11" i="9"/>
  <c r="C11" i="9" s="1"/>
  <c r="O10" i="9"/>
  <c r="P10" i="9" s="1"/>
  <c r="M10" i="9"/>
  <c r="K10" i="9"/>
  <c r="G10" i="9"/>
  <c r="I10" i="9" s="1"/>
  <c r="E10" i="9"/>
  <c r="C10" i="9"/>
  <c r="A10" i="9"/>
  <c r="O9" i="9"/>
  <c r="M9" i="9"/>
  <c r="K9" i="9"/>
  <c r="G9" i="9"/>
  <c r="E9" i="9"/>
  <c r="A9" i="9"/>
  <c r="C9" i="9" s="1"/>
  <c r="N3" i="9"/>
  <c r="L3" i="9"/>
  <c r="M3" i="9" s="1"/>
  <c r="O2" i="9"/>
  <c r="H2" i="9" s="1"/>
  <c r="I2" i="9" s="1"/>
  <c r="M2" i="9"/>
  <c r="O39" i="10"/>
  <c r="P39" i="10" s="1"/>
  <c r="M39" i="10"/>
  <c r="K39" i="10"/>
  <c r="I39" i="10"/>
  <c r="G39" i="10"/>
  <c r="E39" i="10"/>
  <c r="A39" i="10"/>
  <c r="C39" i="10" s="1"/>
  <c r="O38" i="10"/>
  <c r="M38" i="10"/>
  <c r="P38" i="10" s="1"/>
  <c r="K38" i="10"/>
  <c r="G38" i="10"/>
  <c r="I38" i="10" s="1"/>
  <c r="E38" i="10"/>
  <c r="A38" i="10"/>
  <c r="C38" i="10" s="1"/>
  <c r="O37" i="10"/>
  <c r="M37" i="10"/>
  <c r="K37" i="10"/>
  <c r="G37" i="10"/>
  <c r="I37" i="10" s="1"/>
  <c r="E37" i="10"/>
  <c r="A37" i="10"/>
  <c r="C37" i="10" s="1"/>
  <c r="P36" i="10"/>
  <c r="O36" i="10"/>
  <c r="M36" i="10"/>
  <c r="K36" i="10"/>
  <c r="I36" i="10"/>
  <c r="G36" i="10"/>
  <c r="E36" i="10"/>
  <c r="C36" i="10"/>
  <c r="A36" i="10"/>
  <c r="O35" i="10"/>
  <c r="M35" i="10"/>
  <c r="K35" i="10"/>
  <c r="G35" i="10"/>
  <c r="I35" i="10" s="1"/>
  <c r="E35" i="10"/>
  <c r="A35" i="10"/>
  <c r="C35" i="10" s="1"/>
  <c r="P34" i="10"/>
  <c r="O34" i="10"/>
  <c r="M34" i="10"/>
  <c r="K34" i="10"/>
  <c r="I34" i="10"/>
  <c r="G34" i="10"/>
  <c r="E34" i="10"/>
  <c r="A34" i="10"/>
  <c r="C34" i="10" s="1"/>
  <c r="P33" i="10"/>
  <c r="O33" i="10"/>
  <c r="M33" i="10"/>
  <c r="K33" i="10"/>
  <c r="I33" i="10"/>
  <c r="G33" i="10"/>
  <c r="E33" i="10"/>
  <c r="C33" i="10"/>
  <c r="A33" i="10"/>
  <c r="O32" i="10"/>
  <c r="M32" i="10"/>
  <c r="P32" i="10" s="1"/>
  <c r="K32" i="10"/>
  <c r="G32" i="10"/>
  <c r="I32" i="10" s="1"/>
  <c r="E32" i="10"/>
  <c r="A32" i="10"/>
  <c r="C32" i="10" s="1"/>
  <c r="O31" i="10"/>
  <c r="P31" i="10" s="1"/>
  <c r="M31" i="10"/>
  <c r="K31" i="10"/>
  <c r="I31" i="10"/>
  <c r="G31" i="10"/>
  <c r="E31" i="10"/>
  <c r="A31" i="10"/>
  <c r="C31" i="10" s="1"/>
  <c r="O30" i="10"/>
  <c r="M30" i="10"/>
  <c r="P30" i="10" s="1"/>
  <c r="K30" i="10"/>
  <c r="G30" i="10"/>
  <c r="I30" i="10" s="1"/>
  <c r="E30" i="10"/>
  <c r="A30" i="10"/>
  <c r="C30" i="10" s="1"/>
  <c r="O29" i="10"/>
  <c r="M29" i="10"/>
  <c r="K29" i="10"/>
  <c r="G29" i="10"/>
  <c r="I29" i="10" s="1"/>
  <c r="E29" i="10"/>
  <c r="A29" i="10"/>
  <c r="C29" i="10" s="1"/>
  <c r="P28" i="10"/>
  <c r="O28" i="10"/>
  <c r="M28" i="10"/>
  <c r="K28" i="10"/>
  <c r="I28" i="10"/>
  <c r="G28" i="10"/>
  <c r="E28" i="10"/>
  <c r="C28" i="10"/>
  <c r="A28" i="10"/>
  <c r="O27" i="10"/>
  <c r="M27" i="10"/>
  <c r="K27" i="10"/>
  <c r="G27" i="10"/>
  <c r="I27" i="10" s="1"/>
  <c r="E27" i="10"/>
  <c r="A27" i="10"/>
  <c r="C27" i="10" s="1"/>
  <c r="P26" i="10"/>
  <c r="O26" i="10"/>
  <c r="M26" i="10"/>
  <c r="K26" i="10"/>
  <c r="I26" i="10"/>
  <c r="G26" i="10"/>
  <c r="E26" i="10"/>
  <c r="A26" i="10"/>
  <c r="C26" i="10" s="1"/>
  <c r="P25" i="10"/>
  <c r="O25" i="10"/>
  <c r="M25" i="10"/>
  <c r="K25" i="10"/>
  <c r="I25" i="10"/>
  <c r="G25" i="10"/>
  <c r="E25" i="10"/>
  <c r="A25" i="10"/>
  <c r="C25" i="10" s="1"/>
  <c r="O24" i="10"/>
  <c r="M24" i="10"/>
  <c r="K24" i="10"/>
  <c r="G24" i="10"/>
  <c r="I24" i="10" s="1"/>
  <c r="E24" i="10"/>
  <c r="A24" i="10"/>
  <c r="C24" i="10" s="1"/>
  <c r="P23" i="10"/>
  <c r="O23" i="10"/>
  <c r="M23" i="10"/>
  <c r="K23" i="10"/>
  <c r="I23" i="10"/>
  <c r="G23" i="10"/>
  <c r="E23" i="10"/>
  <c r="A23" i="10"/>
  <c r="C23" i="10" s="1"/>
  <c r="O22" i="10"/>
  <c r="M22" i="10"/>
  <c r="K22" i="10"/>
  <c r="G22" i="10"/>
  <c r="I22" i="10" s="1"/>
  <c r="E22" i="10"/>
  <c r="A22" i="10"/>
  <c r="C22" i="10" s="1"/>
  <c r="P21" i="10"/>
  <c r="O21" i="10"/>
  <c r="M21" i="10"/>
  <c r="K21" i="10"/>
  <c r="I21" i="10"/>
  <c r="G21" i="10"/>
  <c r="E21" i="10"/>
  <c r="A21" i="10"/>
  <c r="C21" i="10" s="1"/>
  <c r="O20" i="10"/>
  <c r="M20" i="10"/>
  <c r="K20" i="10"/>
  <c r="G20" i="10"/>
  <c r="I20" i="10" s="1"/>
  <c r="E20" i="10"/>
  <c r="A20" i="10"/>
  <c r="C20" i="10" s="1"/>
  <c r="P19" i="10"/>
  <c r="O19" i="10"/>
  <c r="M19" i="10"/>
  <c r="K19" i="10"/>
  <c r="I19" i="10"/>
  <c r="G19" i="10"/>
  <c r="E19" i="10"/>
  <c r="C19" i="10"/>
  <c r="A19" i="10"/>
  <c r="O18" i="10"/>
  <c r="M18" i="10"/>
  <c r="K18" i="10"/>
  <c r="G18" i="10"/>
  <c r="I18" i="10" s="1"/>
  <c r="E18" i="10"/>
  <c r="A18" i="10"/>
  <c r="C18" i="10" s="1"/>
  <c r="P17" i="10"/>
  <c r="O17" i="10"/>
  <c r="M17" i="10"/>
  <c r="K17" i="10"/>
  <c r="I17" i="10"/>
  <c r="G17" i="10"/>
  <c r="E17" i="10"/>
  <c r="A17" i="10"/>
  <c r="C17" i="10" s="1"/>
  <c r="O16" i="10"/>
  <c r="M16" i="10"/>
  <c r="K16" i="10"/>
  <c r="I16" i="10"/>
  <c r="G16" i="10"/>
  <c r="E16" i="10"/>
  <c r="A16" i="10"/>
  <c r="C16" i="10" s="1"/>
  <c r="O15" i="10"/>
  <c r="M15" i="10"/>
  <c r="P15" i="10" s="1"/>
  <c r="K15" i="10"/>
  <c r="G15" i="10"/>
  <c r="I15" i="10" s="1"/>
  <c r="E15" i="10"/>
  <c r="A15" i="10"/>
  <c r="C15" i="10" s="1"/>
  <c r="O14" i="10"/>
  <c r="P14" i="10" s="1"/>
  <c r="M14" i="10"/>
  <c r="K14" i="10"/>
  <c r="I14" i="10"/>
  <c r="G14" i="10"/>
  <c r="E14" i="10"/>
  <c r="A14" i="10"/>
  <c r="C14" i="10" s="1"/>
  <c r="O13" i="10"/>
  <c r="M13" i="10"/>
  <c r="P13" i="10" s="1"/>
  <c r="K13" i="10"/>
  <c r="G13" i="10"/>
  <c r="I13" i="10" s="1"/>
  <c r="E13" i="10"/>
  <c r="C13" i="10"/>
  <c r="A13" i="10"/>
  <c r="O12" i="10"/>
  <c r="P12" i="10" s="1"/>
  <c r="M12" i="10"/>
  <c r="K12" i="10"/>
  <c r="G12" i="10"/>
  <c r="I12" i="10" s="1"/>
  <c r="E12" i="10"/>
  <c r="A12" i="10"/>
  <c r="C12" i="10" s="1"/>
  <c r="P11" i="10"/>
  <c r="O11" i="10"/>
  <c r="M11" i="10"/>
  <c r="K11" i="10"/>
  <c r="I11" i="10"/>
  <c r="G11" i="10"/>
  <c r="E11" i="10"/>
  <c r="A11" i="10"/>
  <c r="C11" i="10" s="1"/>
  <c r="O10" i="10"/>
  <c r="P10" i="10" s="1"/>
  <c r="M10" i="10"/>
  <c r="K10" i="10"/>
  <c r="G10" i="10"/>
  <c r="I10" i="10" s="1"/>
  <c r="E10" i="10"/>
  <c r="A10" i="10"/>
  <c r="C10" i="10" s="1"/>
  <c r="P9" i="10"/>
  <c r="O9" i="10"/>
  <c r="M9" i="10"/>
  <c r="K9" i="10"/>
  <c r="G9" i="10"/>
  <c r="E9" i="10"/>
  <c r="A9" i="10"/>
  <c r="C9" i="10" s="1"/>
  <c r="O3" i="10"/>
  <c r="H3" i="10" s="1"/>
  <c r="I3" i="10" s="1"/>
  <c r="N3" i="10"/>
  <c r="M3" i="10"/>
  <c r="L3" i="10"/>
  <c r="O2" i="10"/>
  <c r="H2" i="10" s="1"/>
  <c r="I2" i="10" s="1"/>
  <c r="M2" i="10"/>
  <c r="O39" i="1"/>
  <c r="M39" i="1"/>
  <c r="P39" i="1" s="1"/>
  <c r="K39" i="1"/>
  <c r="G39" i="1"/>
  <c r="I39" i="1" s="1"/>
  <c r="E39" i="1"/>
  <c r="A39" i="1"/>
  <c r="C39" i="1" s="1"/>
  <c r="P38" i="1"/>
  <c r="O38" i="1"/>
  <c r="M38" i="1"/>
  <c r="K38" i="1"/>
  <c r="I38" i="1"/>
  <c r="G38" i="1"/>
  <c r="E38" i="1"/>
  <c r="C38" i="1"/>
  <c r="A38" i="1"/>
  <c r="O37" i="1"/>
  <c r="P37" i="1" s="1"/>
  <c r="M37" i="1"/>
  <c r="K37" i="1"/>
  <c r="G37" i="1"/>
  <c r="I37" i="1" s="1"/>
  <c r="E37" i="1"/>
  <c r="A37" i="1"/>
  <c r="C37" i="1" s="1"/>
  <c r="P36" i="1"/>
  <c r="O36" i="1"/>
  <c r="M36" i="1"/>
  <c r="K36" i="1"/>
  <c r="I36" i="1"/>
  <c r="G36" i="1"/>
  <c r="E36" i="1"/>
  <c r="A36" i="1"/>
  <c r="C36" i="1" s="1"/>
  <c r="O35" i="1"/>
  <c r="P35" i="1" s="1"/>
  <c r="M35" i="1"/>
  <c r="K35" i="1"/>
  <c r="G35" i="1"/>
  <c r="I35" i="1" s="1"/>
  <c r="E35" i="1"/>
  <c r="A35" i="1"/>
  <c r="C35" i="1" s="1"/>
  <c r="P34" i="1"/>
  <c r="O34" i="1"/>
  <c r="M34" i="1"/>
  <c r="K34" i="1"/>
  <c r="I34" i="1"/>
  <c r="G34" i="1"/>
  <c r="E34" i="1"/>
  <c r="A34" i="1"/>
  <c r="C34" i="1" s="1"/>
  <c r="O33" i="1"/>
  <c r="P33" i="1" s="1"/>
  <c r="M33" i="1"/>
  <c r="K33" i="1"/>
  <c r="G33" i="1"/>
  <c r="I33" i="1" s="1"/>
  <c r="E33" i="1"/>
  <c r="A33" i="1"/>
  <c r="C33" i="1" s="1"/>
  <c r="P32" i="1"/>
  <c r="O32" i="1"/>
  <c r="M32" i="1"/>
  <c r="K32" i="1"/>
  <c r="I32" i="1"/>
  <c r="G32" i="1"/>
  <c r="E32" i="1"/>
  <c r="A32" i="1"/>
  <c r="C32" i="1" s="1"/>
  <c r="O31" i="1"/>
  <c r="P31" i="1" s="1"/>
  <c r="M31" i="1"/>
  <c r="K31" i="1"/>
  <c r="G31" i="1"/>
  <c r="I31" i="1" s="1"/>
  <c r="E31" i="1"/>
  <c r="A31" i="1"/>
  <c r="C31" i="1" s="1"/>
  <c r="P30" i="1"/>
  <c r="O30" i="1"/>
  <c r="M30" i="1"/>
  <c r="K30" i="1"/>
  <c r="I30" i="1"/>
  <c r="G30" i="1"/>
  <c r="E30" i="1"/>
  <c r="C30" i="1"/>
  <c r="A30" i="1"/>
  <c r="O29" i="1"/>
  <c r="P29" i="1" s="1"/>
  <c r="M29" i="1"/>
  <c r="K29" i="1"/>
  <c r="G29" i="1"/>
  <c r="I29" i="1" s="1"/>
  <c r="E29" i="1"/>
  <c r="A29" i="1"/>
  <c r="C29" i="1" s="1"/>
  <c r="P28" i="1"/>
  <c r="O28" i="1"/>
  <c r="M28" i="1"/>
  <c r="K28" i="1"/>
  <c r="I28" i="1"/>
  <c r="G28" i="1"/>
  <c r="E28" i="1"/>
  <c r="A28" i="1"/>
  <c r="C28" i="1" s="1"/>
  <c r="O27" i="1"/>
  <c r="P27" i="1" s="1"/>
  <c r="M27" i="1"/>
  <c r="K27" i="1"/>
  <c r="G27" i="1"/>
  <c r="I27" i="1" s="1"/>
  <c r="E27" i="1"/>
  <c r="A27" i="1"/>
  <c r="C27" i="1" s="1"/>
  <c r="P26" i="1"/>
  <c r="O26" i="1"/>
  <c r="M26" i="1"/>
  <c r="K26" i="1"/>
  <c r="I26" i="1"/>
  <c r="G26" i="1"/>
  <c r="E26" i="1"/>
  <c r="A26" i="1"/>
  <c r="C26" i="1" s="1"/>
  <c r="O25" i="1"/>
  <c r="P25" i="1" s="1"/>
  <c r="M25" i="1"/>
  <c r="K25" i="1"/>
  <c r="G25" i="1"/>
  <c r="I25" i="1" s="1"/>
  <c r="E25" i="1"/>
  <c r="A25" i="1"/>
  <c r="C25" i="1" s="1"/>
  <c r="P24" i="1"/>
  <c r="O24" i="1"/>
  <c r="M24" i="1"/>
  <c r="K24" i="1"/>
  <c r="I24" i="1"/>
  <c r="G24" i="1"/>
  <c r="E24" i="1"/>
  <c r="A24" i="1"/>
  <c r="C24" i="1" s="1"/>
  <c r="O23" i="1"/>
  <c r="P23" i="1" s="1"/>
  <c r="M23" i="1"/>
  <c r="K23" i="1"/>
  <c r="G23" i="1"/>
  <c r="I23" i="1" s="1"/>
  <c r="E23" i="1"/>
  <c r="A23" i="1"/>
  <c r="C23" i="1" s="1"/>
  <c r="P22" i="1"/>
  <c r="O22" i="1"/>
  <c r="M22" i="1"/>
  <c r="K22" i="1"/>
  <c r="I22" i="1"/>
  <c r="G22" i="1"/>
  <c r="E22" i="1"/>
  <c r="C22" i="1"/>
  <c r="A22" i="1"/>
  <c r="O21" i="1"/>
  <c r="P21" i="1" s="1"/>
  <c r="M21" i="1"/>
  <c r="K21" i="1"/>
  <c r="G21" i="1"/>
  <c r="I21" i="1" s="1"/>
  <c r="E21" i="1"/>
  <c r="A21" i="1"/>
  <c r="C21" i="1" s="1"/>
  <c r="P20" i="1"/>
  <c r="O20" i="1"/>
  <c r="M20" i="1"/>
  <c r="K20" i="1"/>
  <c r="I20" i="1"/>
  <c r="G20" i="1"/>
  <c r="E20" i="1"/>
  <c r="A20" i="1"/>
  <c r="C20" i="1" s="1"/>
  <c r="O19" i="1"/>
  <c r="P19" i="1" s="1"/>
  <c r="M19" i="1"/>
  <c r="K19" i="1"/>
  <c r="G19" i="1"/>
  <c r="I19" i="1" s="1"/>
  <c r="E19" i="1"/>
  <c r="A19" i="1"/>
  <c r="C19" i="1" s="1"/>
  <c r="P18" i="1"/>
  <c r="O18" i="1"/>
  <c r="M18" i="1"/>
  <c r="K18" i="1"/>
  <c r="I18" i="1"/>
  <c r="G18" i="1"/>
  <c r="E18" i="1"/>
  <c r="A18" i="1"/>
  <c r="C18" i="1" s="1"/>
  <c r="O17" i="1"/>
  <c r="P17" i="1" s="1"/>
  <c r="M17" i="1"/>
  <c r="K17" i="1"/>
  <c r="G17" i="1"/>
  <c r="I17" i="1" s="1"/>
  <c r="E17" i="1"/>
  <c r="A17" i="1"/>
  <c r="C17" i="1" s="1"/>
  <c r="P16" i="1"/>
  <c r="O16" i="1"/>
  <c r="M16" i="1"/>
  <c r="K16" i="1"/>
  <c r="I16" i="1"/>
  <c r="G16" i="1"/>
  <c r="E16" i="1"/>
  <c r="A16" i="1"/>
  <c r="C16" i="1" s="1"/>
  <c r="O15" i="1"/>
  <c r="P15" i="1" s="1"/>
  <c r="M15" i="1"/>
  <c r="K15" i="1"/>
  <c r="G15" i="1"/>
  <c r="I15" i="1" s="1"/>
  <c r="E15" i="1"/>
  <c r="A15" i="1"/>
  <c r="C15" i="1" s="1"/>
  <c r="P14" i="1"/>
  <c r="O14" i="1"/>
  <c r="M14" i="1"/>
  <c r="K14" i="1"/>
  <c r="I14" i="1"/>
  <c r="G14" i="1"/>
  <c r="E14" i="1"/>
  <c r="C14" i="1"/>
  <c r="A14" i="1"/>
  <c r="O13" i="1"/>
  <c r="P13" i="1" s="1"/>
  <c r="M13" i="1"/>
  <c r="K13" i="1"/>
  <c r="G13" i="1"/>
  <c r="I13" i="1" s="1"/>
  <c r="E13" i="1"/>
  <c r="A13" i="1"/>
  <c r="C13" i="1" s="1"/>
  <c r="P12" i="1"/>
  <c r="O12" i="1"/>
  <c r="M12" i="1"/>
  <c r="K12" i="1"/>
  <c r="I12" i="1"/>
  <c r="G12" i="1"/>
  <c r="E12" i="1"/>
  <c r="A12" i="1"/>
  <c r="C12" i="1" s="1"/>
  <c r="O11" i="1"/>
  <c r="P11" i="1" s="1"/>
  <c r="M11" i="1"/>
  <c r="K11" i="1"/>
  <c r="G11" i="1"/>
  <c r="I11" i="1" s="1"/>
  <c r="E11" i="1"/>
  <c r="A11" i="1"/>
  <c r="C11" i="1" s="1"/>
  <c r="P10" i="1"/>
  <c r="O10" i="1"/>
  <c r="M10" i="1"/>
  <c r="K10" i="1"/>
  <c r="I10" i="1"/>
  <c r="G10" i="1"/>
  <c r="E10" i="1"/>
  <c r="A10" i="1"/>
  <c r="C10" i="1" s="1"/>
  <c r="O9" i="1"/>
  <c r="P9" i="1" s="1"/>
  <c r="M9" i="1"/>
  <c r="K9" i="1"/>
  <c r="G9" i="1"/>
  <c r="E9" i="1"/>
  <c r="A9" i="1"/>
  <c r="C9" i="1" s="1"/>
  <c r="O3" i="1"/>
  <c r="H3" i="1" s="1"/>
  <c r="I3" i="1" s="1"/>
  <c r="N3" i="1"/>
  <c r="L3" i="1"/>
  <c r="M3" i="1" s="1"/>
  <c r="O2" i="1"/>
  <c r="H2" i="1" s="1"/>
  <c r="I2" i="1" s="1"/>
  <c r="M2" i="1"/>
  <c r="P30" i="9" l="1"/>
  <c r="P37" i="9"/>
  <c r="O3" i="9"/>
  <c r="H3" i="9" s="1"/>
  <c r="I3" i="9" s="1"/>
  <c r="P14" i="9"/>
  <c r="P20" i="9"/>
  <c r="I9" i="1"/>
  <c r="H39" i="1"/>
  <c r="H35" i="1"/>
  <c r="H33" i="1"/>
  <c r="H31" i="1"/>
  <c r="H27" i="1"/>
  <c r="H21" i="1"/>
  <c r="H19" i="1"/>
  <c r="H17" i="1"/>
  <c r="H13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29" i="1"/>
  <c r="H23" i="1"/>
  <c r="H15" i="1"/>
  <c r="H11" i="1"/>
  <c r="H37" i="1"/>
  <c r="H25" i="1"/>
  <c r="H9" i="1"/>
  <c r="H37" i="9"/>
  <c r="H35" i="9"/>
  <c r="H38" i="9"/>
  <c r="H36" i="9"/>
  <c r="H34" i="9"/>
  <c r="H32" i="9"/>
  <c r="H30" i="9"/>
  <c r="H28" i="9"/>
  <c r="H26" i="9"/>
  <c r="H24" i="9"/>
  <c r="H22" i="9"/>
  <c r="H20" i="9"/>
  <c r="H18" i="9"/>
  <c r="H16" i="9"/>
  <c r="H14" i="9"/>
  <c r="H12" i="9"/>
  <c r="H10" i="9"/>
  <c r="H31" i="9"/>
  <c r="H23" i="9"/>
  <c r="H15" i="9"/>
  <c r="H33" i="9"/>
  <c r="H25" i="9"/>
  <c r="H17" i="9"/>
  <c r="H9" i="9"/>
  <c r="H27" i="9"/>
  <c r="H19" i="9"/>
  <c r="H11" i="9"/>
  <c r="H29" i="9"/>
  <c r="H21" i="9"/>
  <c r="H13" i="9"/>
  <c r="H38" i="10"/>
  <c r="H36" i="10"/>
  <c r="H34" i="10"/>
  <c r="H32" i="10"/>
  <c r="H30" i="10"/>
  <c r="H28" i="10"/>
  <c r="H26" i="10"/>
  <c r="H33" i="10"/>
  <c r="H25" i="10"/>
  <c r="H23" i="10"/>
  <c r="H21" i="10"/>
  <c r="H19" i="10"/>
  <c r="H17" i="10"/>
  <c r="H15" i="10"/>
  <c r="H13" i="10"/>
  <c r="H11" i="10"/>
  <c r="H9" i="10"/>
  <c r="H35" i="10"/>
  <c r="H27" i="10"/>
  <c r="H20" i="10"/>
  <c r="H14" i="10"/>
  <c r="H24" i="10"/>
  <c r="H22" i="10"/>
  <c r="H18" i="10"/>
  <c r="H37" i="10"/>
  <c r="H29" i="10"/>
  <c r="H16" i="10"/>
  <c r="H12" i="10"/>
  <c r="H39" i="10"/>
  <c r="H31" i="10"/>
  <c r="H10" i="10"/>
  <c r="I9" i="10"/>
  <c r="P27" i="10"/>
  <c r="P29" i="10"/>
  <c r="P35" i="10"/>
  <c r="P37" i="10"/>
  <c r="P16" i="10"/>
  <c r="P18" i="10"/>
  <c r="P20" i="10"/>
  <c r="P22" i="10"/>
  <c r="P24" i="10"/>
  <c r="P9" i="9"/>
  <c r="P11" i="9"/>
  <c r="P17" i="9"/>
  <c r="P19" i="9"/>
  <c r="P25" i="9"/>
  <c r="P27" i="9"/>
  <c r="P33" i="9"/>
  <c r="I9" i="9"/>
  <c r="H39" i="8"/>
  <c r="H37" i="8"/>
  <c r="H35" i="8"/>
  <c r="H33" i="8"/>
  <c r="H31" i="8"/>
  <c r="H29" i="8"/>
  <c r="H27" i="8"/>
  <c r="H25" i="8"/>
  <c r="H23" i="8"/>
  <c r="H21" i="8"/>
  <c r="H19" i="8"/>
  <c r="H17" i="8"/>
  <c r="H15" i="8"/>
  <c r="H13" i="8"/>
  <c r="H11" i="8"/>
  <c r="H9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I9" i="8"/>
  <c r="H35" i="5"/>
  <c r="H33" i="5"/>
  <c r="H31" i="5"/>
  <c r="H29" i="5"/>
  <c r="H27" i="5"/>
  <c r="H25" i="5"/>
  <c r="H23" i="5"/>
  <c r="H21" i="5"/>
  <c r="H19" i="5"/>
  <c r="H17" i="5"/>
  <c r="H15" i="5"/>
  <c r="H13" i="5"/>
  <c r="H11" i="5"/>
  <c r="H9" i="5"/>
  <c r="I9" i="5" s="1"/>
  <c r="H39" i="5"/>
  <c r="H38" i="5"/>
  <c r="H37" i="5"/>
  <c r="H34" i="5"/>
  <c r="H32" i="5"/>
  <c r="H30" i="5"/>
  <c r="H28" i="5"/>
  <c r="H26" i="5"/>
  <c r="H24" i="5"/>
  <c r="H22" i="5"/>
  <c r="H20" i="5"/>
  <c r="H18" i="5"/>
  <c r="H16" i="5"/>
  <c r="H14" i="5"/>
  <c r="H12" i="5"/>
  <c r="H10" i="5"/>
  <c r="H36" i="5"/>
  <c r="H39" i="6"/>
  <c r="H37" i="6"/>
  <c r="H35" i="6"/>
  <c r="H33" i="6"/>
  <c r="H31" i="6"/>
  <c r="H29" i="6"/>
  <c r="H27" i="6"/>
  <c r="H25" i="6"/>
  <c r="H23" i="6"/>
  <c r="H21" i="6"/>
  <c r="H19" i="6"/>
  <c r="H17" i="6"/>
  <c r="H15" i="6"/>
  <c r="H13" i="6"/>
  <c r="H11" i="6"/>
  <c r="H9" i="6"/>
  <c r="I9" i="6" s="1"/>
  <c r="H38" i="6"/>
  <c r="H36" i="6"/>
  <c r="H34" i="6"/>
  <c r="H32" i="6"/>
  <c r="H30" i="6"/>
  <c r="H28" i="6"/>
  <c r="H26" i="6"/>
  <c r="H24" i="6"/>
  <c r="H22" i="6"/>
  <c r="H20" i="6"/>
  <c r="H18" i="6"/>
  <c r="H16" i="6"/>
  <c r="H14" i="6"/>
  <c r="H12" i="6"/>
  <c r="H10" i="6"/>
  <c r="M3" i="4"/>
  <c r="O3" i="4"/>
  <c r="H3" i="4" s="1"/>
  <c r="I3" i="4" s="1"/>
  <c r="P39" i="5"/>
  <c r="P9" i="4"/>
  <c r="O3" i="3"/>
  <c r="H3" i="3" s="1"/>
  <c r="I3" i="3" s="1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0" i="2"/>
  <c r="H9" i="2"/>
  <c r="H13" i="2"/>
  <c r="H12" i="2"/>
  <c r="H11" i="2"/>
  <c r="P35" i="5"/>
  <c r="P13" i="2"/>
  <c r="P21" i="2"/>
  <c r="P29" i="2"/>
  <c r="P37" i="2"/>
  <c r="P35" i="2"/>
  <c r="P23" i="3"/>
  <c r="P31" i="3"/>
  <c r="P39" i="3"/>
  <c r="I9" i="2"/>
  <c r="P17" i="3"/>
  <c r="P25" i="3"/>
  <c r="P33" i="3"/>
  <c r="P11" i="2"/>
  <c r="O39" i="13"/>
  <c r="M39" i="13"/>
  <c r="K39" i="13"/>
  <c r="G39" i="13"/>
  <c r="I39" i="13" s="1"/>
  <c r="E39" i="13"/>
  <c r="A39" i="13"/>
  <c r="C39" i="13" s="1"/>
  <c r="O38" i="13"/>
  <c r="M38" i="13"/>
  <c r="K38" i="13"/>
  <c r="G38" i="13"/>
  <c r="I38" i="13" s="1"/>
  <c r="E38" i="13"/>
  <c r="A38" i="13"/>
  <c r="C38" i="13" s="1"/>
  <c r="O37" i="13"/>
  <c r="M37" i="13"/>
  <c r="K37" i="13"/>
  <c r="G37" i="13"/>
  <c r="I37" i="13" s="1"/>
  <c r="E37" i="13"/>
  <c r="A37" i="13"/>
  <c r="C37" i="13" s="1"/>
  <c r="O36" i="13"/>
  <c r="M36" i="13"/>
  <c r="K36" i="13"/>
  <c r="A36" i="13"/>
  <c r="C36" i="13" s="1"/>
  <c r="O35" i="13"/>
  <c r="M35" i="13"/>
  <c r="K35" i="13"/>
  <c r="A35" i="13"/>
  <c r="C35" i="13" s="1"/>
  <c r="O34" i="13"/>
  <c r="M34" i="13"/>
  <c r="K34" i="13"/>
  <c r="A34" i="13"/>
  <c r="C34" i="13" s="1"/>
  <c r="O33" i="13"/>
  <c r="M33" i="13"/>
  <c r="K33" i="13"/>
  <c r="A33" i="13"/>
  <c r="C33" i="13" s="1"/>
  <c r="O32" i="13"/>
  <c r="M32" i="13"/>
  <c r="K32" i="13"/>
  <c r="A32" i="13"/>
  <c r="C32" i="13" s="1"/>
  <c r="A31" i="13"/>
  <c r="C31" i="13" s="1"/>
  <c r="A30" i="13"/>
  <c r="C30" i="13" s="1"/>
  <c r="A29" i="13"/>
  <c r="C29" i="13" s="1"/>
  <c r="A28" i="13"/>
  <c r="C28" i="13" s="1"/>
  <c r="A27" i="13"/>
  <c r="C27" i="13" s="1"/>
  <c r="A26" i="13"/>
  <c r="C26" i="13" s="1"/>
  <c r="A25" i="13"/>
  <c r="C25" i="13" s="1"/>
  <c r="A24" i="13"/>
  <c r="C24" i="13" s="1"/>
  <c r="A23" i="13"/>
  <c r="C23" i="13" s="1"/>
  <c r="A22" i="13"/>
  <c r="C22" i="13" s="1"/>
  <c r="A21" i="13"/>
  <c r="C21" i="13" s="1"/>
  <c r="A20" i="13"/>
  <c r="C20" i="13" s="1"/>
  <c r="A19" i="13"/>
  <c r="C19" i="13" s="1"/>
  <c r="A18" i="13"/>
  <c r="C18" i="13" s="1"/>
  <c r="A17" i="13"/>
  <c r="C17" i="13" s="1"/>
  <c r="A16" i="13"/>
  <c r="C16" i="13" s="1"/>
  <c r="A15" i="13"/>
  <c r="C15" i="13" s="1"/>
  <c r="A14" i="13"/>
  <c r="C14" i="13" s="1"/>
  <c r="A13" i="13"/>
  <c r="C13" i="13" s="1"/>
  <c r="A12" i="13"/>
  <c r="C12" i="13" s="1"/>
  <c r="A11" i="13"/>
  <c r="C11" i="13" s="1"/>
  <c r="A10" i="13"/>
  <c r="C10" i="13" s="1"/>
  <c r="O9" i="13"/>
  <c r="M9" i="13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K9" i="13"/>
  <c r="K10" i="13" s="1"/>
  <c r="K11" i="13" s="1"/>
  <c r="K12" i="13" s="1"/>
  <c r="K13" i="13" s="1"/>
  <c r="K14" i="13" s="1"/>
  <c r="K15" i="13" s="1"/>
  <c r="K16" i="13" s="1"/>
  <c r="K17" i="13" s="1"/>
  <c r="K18" i="13" s="1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G9" i="13"/>
  <c r="G10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A9" i="13"/>
  <c r="C9" i="13" s="1"/>
  <c r="N3" i="13"/>
  <c r="L3" i="13"/>
  <c r="M3" i="13" s="1"/>
  <c r="O2" i="13"/>
  <c r="M2" i="13"/>
  <c r="H2" i="13"/>
  <c r="I2" i="13" s="1"/>
  <c r="H38" i="4" l="1"/>
  <c r="H36" i="4"/>
  <c r="H34" i="4"/>
  <c r="H32" i="4"/>
  <c r="H30" i="4"/>
  <c r="H28" i="4"/>
  <c r="H26" i="4"/>
  <c r="H24" i="4"/>
  <c r="H22" i="4"/>
  <c r="H20" i="4"/>
  <c r="H18" i="4"/>
  <c r="H16" i="4"/>
  <c r="H14" i="4"/>
  <c r="H12" i="4"/>
  <c r="H39" i="4"/>
  <c r="H37" i="4"/>
  <c r="H35" i="4"/>
  <c r="H33" i="4"/>
  <c r="H31" i="4"/>
  <c r="H29" i="4"/>
  <c r="H27" i="4"/>
  <c r="H25" i="4"/>
  <c r="H23" i="4"/>
  <c r="H21" i="4"/>
  <c r="H19" i="4"/>
  <c r="H17" i="4"/>
  <c r="H15" i="4"/>
  <c r="H13" i="4"/>
  <c r="H11" i="4"/>
  <c r="H10" i="4"/>
  <c r="H9" i="4"/>
  <c r="I9" i="4" s="1"/>
  <c r="H39" i="3"/>
  <c r="H32" i="3"/>
  <c r="H31" i="3"/>
  <c r="H24" i="3"/>
  <c r="H23" i="3"/>
  <c r="H16" i="3"/>
  <c r="H14" i="3"/>
  <c r="H12" i="3"/>
  <c r="H10" i="3"/>
  <c r="H38" i="3"/>
  <c r="H37" i="3"/>
  <c r="H30" i="3"/>
  <c r="H29" i="3"/>
  <c r="H22" i="3"/>
  <c r="H21" i="3"/>
  <c r="H36" i="3"/>
  <c r="H35" i="3"/>
  <c r="H28" i="3"/>
  <c r="H27" i="3"/>
  <c r="H20" i="3"/>
  <c r="H19" i="3"/>
  <c r="H34" i="3"/>
  <c r="H33" i="3"/>
  <c r="H26" i="3"/>
  <c r="H25" i="3"/>
  <c r="H18" i="3"/>
  <c r="H17" i="3"/>
  <c r="H15" i="3"/>
  <c r="H13" i="3"/>
  <c r="H11" i="3"/>
  <c r="H9" i="3"/>
  <c r="I9" i="3" s="1"/>
  <c r="P39" i="13"/>
  <c r="O3" i="13"/>
  <c r="H3" i="13" s="1"/>
  <c r="I3" i="13" s="1"/>
  <c r="H37" i="13" s="1"/>
  <c r="P9" i="13"/>
  <c r="P32" i="13"/>
  <c r="P33" i="13"/>
  <c r="P34" i="13"/>
  <c r="P35" i="13"/>
  <c r="P36" i="13"/>
  <c r="P37" i="13"/>
  <c r="P38" i="13"/>
  <c r="G11" i="13"/>
  <c r="H39" i="13"/>
  <c r="H31" i="13"/>
  <c r="H27" i="13"/>
  <c r="H23" i="13"/>
  <c r="H24" i="13"/>
  <c r="H19" i="13"/>
  <c r="H15" i="13"/>
  <c r="H38" i="13"/>
  <c r="H36" i="13"/>
  <c r="H35" i="13"/>
  <c r="H34" i="13"/>
  <c r="H33" i="13"/>
  <c r="H32" i="13"/>
  <c r="H30" i="13"/>
  <c r="H28" i="13"/>
  <c r="H26" i="13"/>
  <c r="H22" i="13"/>
  <c r="H18" i="13"/>
  <c r="H16" i="13"/>
  <c r="H14" i="13"/>
  <c r="H13" i="13"/>
  <c r="H12" i="13"/>
  <c r="H11" i="13"/>
  <c r="H10" i="13"/>
  <c r="I10" i="13" s="1"/>
  <c r="H9" i="13"/>
  <c r="I9" i="13" s="1"/>
  <c r="O10" i="13"/>
  <c r="A36" i="12"/>
  <c r="C36" i="12" s="1"/>
  <c r="A35" i="12"/>
  <c r="C35" i="12" s="1"/>
  <c r="A34" i="12"/>
  <c r="C34" i="12" s="1"/>
  <c r="A33" i="12"/>
  <c r="C33" i="12" s="1"/>
  <c r="A32" i="12"/>
  <c r="C32" i="12" s="1"/>
  <c r="A31" i="12"/>
  <c r="C31" i="12" s="1"/>
  <c r="A30" i="12"/>
  <c r="C30" i="12" s="1"/>
  <c r="A29" i="12"/>
  <c r="C29" i="12" s="1"/>
  <c r="A28" i="12"/>
  <c r="C28" i="12" s="1"/>
  <c r="A27" i="12"/>
  <c r="C27" i="12" s="1"/>
  <c r="A26" i="12"/>
  <c r="C26" i="12" s="1"/>
  <c r="A25" i="12"/>
  <c r="C25" i="12" s="1"/>
  <c r="A24" i="12"/>
  <c r="C24" i="12" s="1"/>
  <c r="A23" i="12"/>
  <c r="C23" i="12" s="1"/>
  <c r="A22" i="12"/>
  <c r="C22" i="12" s="1"/>
  <c r="A21" i="12"/>
  <c r="C21" i="12" s="1"/>
  <c r="A20" i="12"/>
  <c r="C20" i="12" s="1"/>
  <c r="A19" i="12"/>
  <c r="C19" i="12" s="1"/>
  <c r="A18" i="12"/>
  <c r="C18" i="12" s="1"/>
  <c r="A17" i="12"/>
  <c r="C17" i="12" s="1"/>
  <c r="A16" i="12"/>
  <c r="C16" i="12" s="1"/>
  <c r="A15" i="12"/>
  <c r="C15" i="12" s="1"/>
  <c r="A14" i="12"/>
  <c r="C14" i="12" s="1"/>
  <c r="A13" i="12"/>
  <c r="C13" i="12" s="1"/>
  <c r="A12" i="12"/>
  <c r="C12" i="12" s="1"/>
  <c r="A11" i="12"/>
  <c r="C11" i="12" s="1"/>
  <c r="A10" i="12"/>
  <c r="C10" i="12" s="1"/>
  <c r="O9" i="12"/>
  <c r="M9" i="12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K9" i="12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G9" i="12"/>
  <c r="G10" i="12" s="1"/>
  <c r="E9" i="12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A9" i="12"/>
  <c r="C9" i="12" s="1"/>
  <c r="N3" i="12"/>
  <c r="L3" i="12"/>
  <c r="M3" i="12" s="1"/>
  <c r="O2" i="12"/>
  <c r="H2" i="12" s="1"/>
  <c r="I2" i="12" s="1"/>
  <c r="M2" i="12"/>
  <c r="H17" i="13" l="1"/>
  <c r="H20" i="13"/>
  <c r="H21" i="13"/>
  <c r="H25" i="13"/>
  <c r="H29" i="13"/>
  <c r="G12" i="13"/>
  <c r="I11" i="13"/>
  <c r="P10" i="13"/>
  <c r="O11" i="13"/>
  <c r="O3" i="12"/>
  <c r="H3" i="12" s="1"/>
  <c r="I3" i="12" s="1"/>
  <c r="P9" i="12"/>
  <c r="G11" i="12"/>
  <c r="O10" i="12"/>
  <c r="A39" i="11"/>
  <c r="C39" i="11" s="1"/>
  <c r="A38" i="11"/>
  <c r="C38" i="11" s="1"/>
  <c r="A37" i="11"/>
  <c r="C37" i="11" s="1"/>
  <c r="A36" i="11"/>
  <c r="C36" i="11" s="1"/>
  <c r="A35" i="11"/>
  <c r="C35" i="11" s="1"/>
  <c r="A34" i="11"/>
  <c r="C34" i="11" s="1"/>
  <c r="A33" i="11"/>
  <c r="C33" i="11" s="1"/>
  <c r="A32" i="11"/>
  <c r="C32" i="11" s="1"/>
  <c r="A31" i="11"/>
  <c r="C31" i="11" s="1"/>
  <c r="A30" i="11"/>
  <c r="C30" i="11" s="1"/>
  <c r="A29" i="11"/>
  <c r="C29" i="11" s="1"/>
  <c r="A28" i="11"/>
  <c r="C28" i="11" s="1"/>
  <c r="A27" i="11"/>
  <c r="C27" i="11" s="1"/>
  <c r="A26" i="11"/>
  <c r="C26" i="11" s="1"/>
  <c r="A25" i="11"/>
  <c r="C25" i="11" s="1"/>
  <c r="A24" i="11"/>
  <c r="C24" i="11" s="1"/>
  <c r="A23" i="11"/>
  <c r="C23" i="11" s="1"/>
  <c r="A22" i="11"/>
  <c r="C22" i="11" s="1"/>
  <c r="A21" i="11"/>
  <c r="C21" i="11" s="1"/>
  <c r="A20" i="11"/>
  <c r="C20" i="11" s="1"/>
  <c r="A19" i="11"/>
  <c r="C19" i="11" s="1"/>
  <c r="A18" i="11"/>
  <c r="C18" i="11" s="1"/>
  <c r="A17" i="11"/>
  <c r="C17" i="11" s="1"/>
  <c r="A16" i="11"/>
  <c r="C16" i="11" s="1"/>
  <c r="A15" i="11"/>
  <c r="C15" i="11" s="1"/>
  <c r="A14" i="11"/>
  <c r="C14" i="11" s="1"/>
  <c r="A13" i="11"/>
  <c r="C13" i="11" s="1"/>
  <c r="A12" i="11"/>
  <c r="C12" i="11" s="1"/>
  <c r="A11" i="11"/>
  <c r="C11" i="11" s="1"/>
  <c r="A10" i="11"/>
  <c r="C10" i="11" s="1"/>
  <c r="O9" i="11"/>
  <c r="M9" i="1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K9" i="1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G9" i="11"/>
  <c r="G10" i="11" s="1"/>
  <c r="E9" i="1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A9" i="11"/>
  <c r="C9" i="11" s="1"/>
  <c r="N3" i="11"/>
  <c r="L3" i="11"/>
  <c r="M3" i="11" s="1"/>
  <c r="O2" i="11"/>
  <c r="H2" i="11" s="1"/>
  <c r="I2" i="11" s="1"/>
  <c r="M2" i="11"/>
  <c r="G13" i="13" l="1"/>
  <c r="I12" i="13"/>
  <c r="P11" i="13"/>
  <c r="O12" i="13"/>
  <c r="I9" i="12"/>
  <c r="I10" i="12"/>
  <c r="P10" i="12"/>
  <c r="O11" i="12"/>
  <c r="G12" i="12"/>
  <c r="I11" i="12"/>
  <c r="O3" i="11"/>
  <c r="H3" i="11" s="1"/>
  <c r="I3" i="11" s="1"/>
  <c r="H39" i="11" s="1"/>
  <c r="P9" i="11"/>
  <c r="G11" i="11"/>
  <c r="O10" i="11"/>
  <c r="G14" i="13" l="1"/>
  <c r="I13" i="13"/>
  <c r="P12" i="13"/>
  <c r="O13" i="13"/>
  <c r="P11" i="12"/>
  <c r="O12" i="12"/>
  <c r="G13" i="12"/>
  <c r="I12" i="12"/>
  <c r="H28" i="11"/>
  <c r="H12" i="11"/>
  <c r="H25" i="11"/>
  <c r="H18" i="11"/>
  <c r="H19" i="11"/>
  <c r="H36" i="11"/>
  <c r="H33" i="11"/>
  <c r="H14" i="11"/>
  <c r="H10" i="11"/>
  <c r="I10" i="11" s="1"/>
  <c r="H15" i="11"/>
  <c r="H24" i="11"/>
  <c r="H32" i="11"/>
  <c r="H22" i="11"/>
  <c r="H29" i="11"/>
  <c r="H37" i="11"/>
  <c r="H9" i="11"/>
  <c r="I9" i="11" s="1"/>
  <c r="H16" i="11"/>
  <c r="H20" i="11"/>
  <c r="H11" i="11"/>
  <c r="I11" i="11" s="1"/>
  <c r="H13" i="11"/>
  <c r="H17" i="11"/>
  <c r="H21" i="11"/>
  <c r="H26" i="11"/>
  <c r="H30" i="11"/>
  <c r="H34" i="11"/>
  <c r="H38" i="11"/>
  <c r="H23" i="11"/>
  <c r="H27" i="11"/>
  <c r="H31" i="11"/>
  <c r="H35" i="11"/>
  <c r="P10" i="11"/>
  <c r="O11" i="11"/>
  <c r="G12" i="11"/>
  <c r="G15" i="13" l="1"/>
  <c r="I14" i="13"/>
  <c r="P13" i="13"/>
  <c r="O14" i="13"/>
  <c r="P12" i="12"/>
  <c r="O13" i="12"/>
  <c r="G14" i="12"/>
  <c r="I13" i="12"/>
  <c r="P11" i="11"/>
  <c r="O12" i="11"/>
  <c r="G13" i="11"/>
  <c r="I12" i="11"/>
  <c r="P14" i="13" l="1"/>
  <c r="O15" i="13"/>
  <c r="G16" i="13"/>
  <c r="I15" i="13"/>
  <c r="P13" i="12"/>
  <c r="O14" i="12"/>
  <c r="G15" i="12"/>
  <c r="I14" i="12"/>
  <c r="G14" i="11"/>
  <c r="I13" i="11"/>
  <c r="P12" i="11"/>
  <c r="O13" i="11"/>
  <c r="G17" i="13" l="1"/>
  <c r="I16" i="13"/>
  <c r="P15" i="13"/>
  <c r="O16" i="13"/>
  <c r="P14" i="12"/>
  <c r="O15" i="12"/>
  <c r="G16" i="12"/>
  <c r="I15" i="12"/>
  <c r="G15" i="11"/>
  <c r="I14" i="11"/>
  <c r="P13" i="11"/>
  <c r="O14" i="11"/>
  <c r="P16" i="13" l="1"/>
  <c r="O17" i="13"/>
  <c r="G18" i="13"/>
  <c r="I17" i="13"/>
  <c r="P15" i="12"/>
  <c r="O16" i="12"/>
  <c r="G17" i="12"/>
  <c r="I16" i="12"/>
  <c r="P14" i="11"/>
  <c r="O15" i="11"/>
  <c r="G16" i="11"/>
  <c r="I15" i="11"/>
  <c r="E7" i="7"/>
  <c r="E6" i="7"/>
  <c r="E5" i="7"/>
  <c r="E4" i="7"/>
  <c r="E3" i="7"/>
  <c r="P17" i="13" l="1"/>
  <c r="O18" i="13"/>
  <c r="G19" i="13"/>
  <c r="I18" i="13"/>
  <c r="P16" i="12"/>
  <c r="O17" i="12"/>
  <c r="G18" i="12"/>
  <c r="I17" i="12"/>
  <c r="P15" i="11"/>
  <c r="O16" i="11"/>
  <c r="G17" i="11"/>
  <c r="I16" i="11"/>
  <c r="P18" i="13" l="1"/>
  <c r="O19" i="13"/>
  <c r="G20" i="13"/>
  <c r="I19" i="13"/>
  <c r="P17" i="12"/>
  <c r="O18" i="12"/>
  <c r="G19" i="12"/>
  <c r="I18" i="12"/>
  <c r="P16" i="11"/>
  <c r="O17" i="11"/>
  <c r="G18" i="11"/>
  <c r="I17" i="11"/>
  <c r="G21" i="13" l="1"/>
  <c r="I20" i="13"/>
  <c r="P19" i="13"/>
  <c r="O20" i="13"/>
  <c r="P18" i="12"/>
  <c r="O19" i="12"/>
  <c r="G20" i="12"/>
  <c r="I19" i="12"/>
  <c r="G19" i="11"/>
  <c r="I18" i="11"/>
  <c r="P17" i="11"/>
  <c r="O18" i="11"/>
  <c r="P20" i="13" l="1"/>
  <c r="O21" i="13"/>
  <c r="G22" i="13"/>
  <c r="I21" i="13"/>
  <c r="P19" i="12"/>
  <c r="O20" i="12"/>
  <c r="G21" i="12"/>
  <c r="I20" i="12"/>
  <c r="G20" i="11"/>
  <c r="I19" i="11"/>
  <c r="P18" i="11"/>
  <c r="O19" i="11"/>
  <c r="P21" i="13" l="1"/>
  <c r="O22" i="13"/>
  <c r="G23" i="13"/>
  <c r="I22" i="13"/>
  <c r="P20" i="12"/>
  <c r="O21" i="12"/>
  <c r="G22" i="12"/>
  <c r="I21" i="12"/>
  <c r="G21" i="11"/>
  <c r="I20" i="11"/>
  <c r="P19" i="11"/>
  <c r="O20" i="11"/>
  <c r="P22" i="13" l="1"/>
  <c r="O23" i="13"/>
  <c r="G24" i="13"/>
  <c r="I23" i="13"/>
  <c r="P21" i="12"/>
  <c r="O22" i="12"/>
  <c r="G23" i="12"/>
  <c r="I22" i="12"/>
  <c r="G22" i="11"/>
  <c r="I21" i="11"/>
  <c r="P20" i="11"/>
  <c r="O21" i="11"/>
  <c r="P23" i="13" l="1"/>
  <c r="O24" i="13"/>
  <c r="G25" i="13"/>
  <c r="I24" i="13"/>
  <c r="P22" i="12"/>
  <c r="O23" i="12"/>
  <c r="G24" i="12"/>
  <c r="I23" i="12"/>
  <c r="G23" i="11"/>
  <c r="I22" i="11"/>
  <c r="O22" i="11"/>
  <c r="P21" i="11"/>
  <c r="P24" i="13" l="1"/>
  <c r="O25" i="13"/>
  <c r="G26" i="13"/>
  <c r="I25" i="13"/>
  <c r="P23" i="12"/>
  <c r="O24" i="12"/>
  <c r="G25" i="12"/>
  <c r="I24" i="12"/>
  <c r="O23" i="11"/>
  <c r="P22" i="11"/>
  <c r="G24" i="11"/>
  <c r="I23" i="11"/>
  <c r="P25" i="13" l="1"/>
  <c r="O26" i="13"/>
  <c r="G27" i="13"/>
  <c r="I26" i="13"/>
  <c r="P24" i="12"/>
  <c r="O25" i="12"/>
  <c r="G26" i="12"/>
  <c r="I25" i="12"/>
  <c r="G25" i="11"/>
  <c r="I24" i="11"/>
  <c r="P23" i="11"/>
  <c r="O24" i="11"/>
  <c r="P26" i="13" l="1"/>
  <c r="O27" i="13"/>
  <c r="G28" i="13"/>
  <c r="I27" i="13"/>
  <c r="P25" i="12"/>
  <c r="O26" i="12"/>
  <c r="G27" i="12"/>
  <c r="I26" i="12"/>
  <c r="G26" i="11"/>
  <c r="I25" i="11"/>
  <c r="P24" i="11"/>
  <c r="O25" i="11"/>
  <c r="P27" i="13" l="1"/>
  <c r="O28" i="13"/>
  <c r="G29" i="13"/>
  <c r="I28" i="13"/>
  <c r="P26" i="12"/>
  <c r="O27" i="12"/>
  <c r="G28" i="12"/>
  <c r="I27" i="12"/>
  <c r="G27" i="11"/>
  <c r="I26" i="11"/>
  <c r="P25" i="11"/>
  <c r="O26" i="11"/>
  <c r="P28" i="13" l="1"/>
  <c r="O29" i="13"/>
  <c r="G30" i="13"/>
  <c r="I29" i="13"/>
  <c r="P27" i="12"/>
  <c r="O28" i="12"/>
  <c r="G29" i="12"/>
  <c r="I28" i="12"/>
  <c r="G28" i="11"/>
  <c r="I27" i="11"/>
  <c r="P26" i="11"/>
  <c r="O27" i="11"/>
  <c r="P29" i="13" l="1"/>
  <c r="O30" i="13"/>
  <c r="G31" i="13"/>
  <c r="I30" i="13"/>
  <c r="P28" i="12"/>
  <c r="O29" i="12"/>
  <c r="G30" i="12"/>
  <c r="I29" i="12"/>
  <c r="G29" i="11"/>
  <c r="I28" i="11"/>
  <c r="P27" i="11"/>
  <c r="O28" i="11"/>
  <c r="P30" i="13" l="1"/>
  <c r="O31" i="13"/>
  <c r="P31" i="13" s="1"/>
  <c r="G32" i="13"/>
  <c r="I31" i="13"/>
  <c r="P29" i="12"/>
  <c r="O30" i="12"/>
  <c r="G31" i="12"/>
  <c r="I30" i="12"/>
  <c r="G30" i="11"/>
  <c r="I29" i="11"/>
  <c r="P28" i="11"/>
  <c r="O29" i="11"/>
  <c r="G33" i="13" l="1"/>
  <c r="I32" i="13"/>
  <c r="P30" i="12"/>
  <c r="O31" i="12"/>
  <c r="G32" i="12"/>
  <c r="I31" i="12"/>
  <c r="G31" i="11"/>
  <c r="I30" i="11"/>
  <c r="P29" i="11"/>
  <c r="O30" i="11"/>
  <c r="G34" i="13" l="1"/>
  <c r="I33" i="13"/>
  <c r="P31" i="12"/>
  <c r="O32" i="12"/>
  <c r="G33" i="12"/>
  <c r="I32" i="12"/>
  <c r="G32" i="11"/>
  <c r="I31" i="11"/>
  <c r="P30" i="11"/>
  <c r="O31" i="11"/>
  <c r="G35" i="13" l="1"/>
  <c r="I34" i="13"/>
  <c r="P32" i="12"/>
  <c r="O33" i="12"/>
  <c r="G34" i="12"/>
  <c r="I33" i="12"/>
  <c r="G33" i="11"/>
  <c r="I32" i="11"/>
  <c r="P31" i="11"/>
  <c r="O32" i="11"/>
  <c r="G36" i="13" l="1"/>
  <c r="I36" i="13" s="1"/>
  <c r="I35" i="13"/>
  <c r="P33" i="12"/>
  <c r="O34" i="12"/>
  <c r="G35" i="12"/>
  <c r="I34" i="12"/>
  <c r="G34" i="11"/>
  <c r="I33" i="11"/>
  <c r="P32" i="11"/>
  <c r="O33" i="11"/>
  <c r="I35" i="12" l="1"/>
  <c r="G36" i="12"/>
  <c r="I36" i="12" s="1"/>
  <c r="P34" i="12"/>
  <c r="O35" i="12"/>
  <c r="G35" i="11"/>
  <c r="I34" i="11"/>
  <c r="P33" i="11"/>
  <c r="O34" i="11"/>
  <c r="P35" i="12" l="1"/>
  <c r="O36" i="12"/>
  <c r="P36" i="12" s="1"/>
  <c r="G36" i="11"/>
  <c r="I35" i="11"/>
  <c r="P34" i="11"/>
  <c r="O35" i="11"/>
  <c r="G37" i="11" l="1"/>
  <c r="I36" i="11"/>
  <c r="P35" i="11"/>
  <c r="O36" i="11"/>
  <c r="G38" i="11" l="1"/>
  <c r="I37" i="11"/>
  <c r="P36" i="11"/>
  <c r="O37" i="11"/>
  <c r="G39" i="11" l="1"/>
  <c r="I39" i="11" s="1"/>
  <c r="I38" i="11"/>
  <c r="P37" i="11"/>
  <c r="O38" i="11"/>
  <c r="P38" i="11" l="1"/>
  <c r="O39" i="11"/>
  <c r="P3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東原一弥</author>
  </authors>
  <commentList>
    <comment ref="B2" authorId="0" shapeId="0" xr:uid="{D17A8475-729D-4DB0-A6C9-6A74EC6B0894}">
      <text>
        <r>
          <rPr>
            <sz val="8"/>
            <color indexed="81"/>
            <rFont val="Meiryo UI"/>
            <family val="3"/>
            <charset val="128"/>
          </rPr>
          <t>入力</t>
        </r>
      </text>
    </comment>
    <comment ref="E2" authorId="0" shapeId="0" xr:uid="{F27834EE-CDAC-47E0-B6D2-A7EA99C74D0E}">
      <text>
        <r>
          <rPr>
            <sz val="8"/>
            <color indexed="81"/>
            <rFont val="Meiryo UI"/>
            <family val="3"/>
            <charset val="128"/>
          </rPr>
          <t>入力</t>
        </r>
      </text>
    </comment>
    <comment ref="L2" authorId="0" shapeId="0" xr:uid="{AADAA8CF-56B3-4080-9846-0F68F7E239C3}">
      <text>
        <r>
          <rPr>
            <sz val="8"/>
            <color indexed="81"/>
            <rFont val="Meiryo UI"/>
            <family val="3"/>
            <charset val="128"/>
          </rPr>
          <t>目標売上を入力</t>
        </r>
      </text>
    </comment>
    <comment ref="N2" authorId="0" shapeId="0" xr:uid="{05AE26BF-8C2A-4B5B-9C58-9C0B61A8D058}">
      <text>
        <r>
          <rPr>
            <sz val="8"/>
            <color indexed="81"/>
            <rFont val="Meiryo UI"/>
            <family val="3"/>
            <charset val="128"/>
          </rPr>
          <t>目標利益額を入力</t>
        </r>
      </text>
    </comment>
  </commentList>
</comments>
</file>

<file path=xl/sharedStrings.xml><?xml version="1.0" encoding="utf-8"?>
<sst xmlns="http://schemas.openxmlformats.org/spreadsheetml/2006/main" count="485" uniqueCount="31">
  <si>
    <t>年</t>
  </si>
  <si>
    <t>月</t>
  </si>
  <si>
    <t>個数</t>
  </si>
  <si>
    <t>収入</t>
  </si>
  <si>
    <t>粗利</t>
  </si>
  <si>
    <t>曜日</t>
  </si>
  <si>
    <t>日計</t>
  </si>
  <si>
    <t>累計</t>
  </si>
  <si>
    <r>
      <rPr>
        <b/>
        <sz val="11"/>
        <color theme="0"/>
        <rFont val="Meiryo UI"/>
        <charset val="128"/>
      </rPr>
      <t>売上</t>
    </r>
    <r>
      <rPr>
        <b/>
        <sz val="8"/>
        <color theme="0"/>
        <rFont val="Meiryo UI"/>
        <charset val="128"/>
      </rPr>
      <t>（円）</t>
    </r>
  </si>
  <si>
    <r>
      <rPr>
        <b/>
        <sz val="11"/>
        <color theme="0"/>
        <rFont val="Meiryo UI"/>
        <charset val="128"/>
      </rPr>
      <t>仕入れ</t>
    </r>
    <r>
      <rPr>
        <b/>
        <sz val="8"/>
        <color theme="0"/>
        <rFont val="Meiryo UI"/>
        <charset val="128"/>
      </rPr>
      <t>（円）</t>
    </r>
  </si>
  <si>
    <r>
      <rPr>
        <b/>
        <sz val="11"/>
        <color theme="0"/>
        <rFont val="Meiryo UI"/>
        <charset val="128"/>
      </rPr>
      <t>利益</t>
    </r>
    <r>
      <rPr>
        <b/>
        <sz val="8"/>
        <color theme="0"/>
        <rFont val="Meiryo UI"/>
        <charset val="128"/>
      </rPr>
      <t>（円）</t>
    </r>
  </si>
  <si>
    <r>
      <rPr>
        <b/>
        <sz val="11"/>
        <color theme="0"/>
        <rFont val="Meiryo UI"/>
        <charset val="128"/>
      </rPr>
      <t>利益率</t>
    </r>
    <r>
      <rPr>
        <b/>
        <sz val="8"/>
        <color theme="0"/>
        <rFont val="Meiryo UI"/>
        <charset val="128"/>
      </rPr>
      <t>（％）</t>
    </r>
  </si>
  <si>
    <t>1日当たり</t>
    <rPh sb="1" eb="2">
      <t>ニチ</t>
    </rPh>
    <rPh sb="2" eb="3">
      <t>ア</t>
    </rPh>
    <phoneticPr fontId="5"/>
  </si>
  <si>
    <t>利益率</t>
    <rPh sb="0" eb="2">
      <t>リエキ</t>
    </rPh>
    <rPh sb="2" eb="3">
      <t>リツ</t>
    </rPh>
    <phoneticPr fontId="5"/>
  </si>
  <si>
    <t>利益額</t>
    <rPh sb="0" eb="2">
      <t>リエキ</t>
    </rPh>
    <rPh sb="2" eb="3">
      <t>ガク</t>
    </rPh>
    <phoneticPr fontId="5"/>
  </si>
  <si>
    <t>計画</t>
    <rPh sb="0" eb="2">
      <t>ケイカク</t>
    </rPh>
    <phoneticPr fontId="5"/>
  </si>
  <si>
    <t>実績</t>
    <rPh sb="0" eb="2">
      <t>ジッセキ</t>
    </rPh>
    <phoneticPr fontId="5"/>
  </si>
  <si>
    <t>仕入れ</t>
    <rPh sb="0" eb="2">
      <t>シイ</t>
    </rPh>
    <phoneticPr fontId="5"/>
  </si>
  <si>
    <t>売上</t>
    <phoneticPr fontId="5"/>
  </si>
  <si>
    <t>個数</t>
    <phoneticPr fontId="5"/>
  </si>
  <si>
    <t>金額</t>
    <phoneticPr fontId="5"/>
  </si>
  <si>
    <t>累計</t>
    <phoneticPr fontId="5"/>
  </si>
  <si>
    <t>差</t>
    <phoneticPr fontId="5"/>
  </si>
  <si>
    <t>計画金額</t>
    <rPh sb="2" eb="4">
      <t>キンガク</t>
    </rPh>
    <phoneticPr fontId="5"/>
  </si>
  <si>
    <t>日</t>
    <phoneticPr fontId="5"/>
  </si>
  <si>
    <t>粗利率</t>
    <rPh sb="0" eb="2">
      <t>アラリ</t>
    </rPh>
    <rPh sb="2" eb="3">
      <t>リツ</t>
    </rPh>
    <phoneticPr fontId="5"/>
  </si>
  <si>
    <t>トレンド</t>
    <phoneticPr fontId="5"/>
  </si>
  <si>
    <t>金額</t>
    <rPh sb="0" eb="1">
      <t>キン</t>
    </rPh>
    <rPh sb="1" eb="2">
      <t>ガク</t>
    </rPh>
    <phoneticPr fontId="5"/>
  </si>
  <si>
    <t>売上</t>
    <rPh sb="0" eb="2">
      <t>ウリアゲ</t>
    </rPh>
    <phoneticPr fontId="5"/>
  </si>
  <si>
    <t>金額額</t>
    <rPh sb="0" eb="2">
      <t>キンガク</t>
    </rPh>
    <rPh sb="2" eb="3">
      <t>ガク</t>
    </rPh>
    <phoneticPr fontId="5"/>
  </si>
  <si>
    <t>利益達成のためには</t>
    <rPh sb="0" eb="2">
      <t>リエキ</t>
    </rPh>
    <rPh sb="2" eb="4">
      <t>タッセイ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</si>
</sst>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0.0"/>
  </numFmts>
  <fonts count="11">
    <font>
      <sz val="11"/>
      <color theme="1"/>
      <name val="ＭＳ Ｐゴシック"/>
      <charset val="134"/>
      <scheme val="minor"/>
    </font>
    <font>
      <sz val="11"/>
      <color theme="1"/>
      <name val="Meiryo UI"/>
      <charset val="128"/>
    </font>
    <font>
      <b/>
      <sz val="11"/>
      <color theme="0"/>
      <name val="Meiryo UI"/>
      <charset val="128"/>
    </font>
    <font>
      <b/>
      <sz val="8"/>
      <color theme="0"/>
      <name val="Meiryo UI"/>
      <charset val="128"/>
    </font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  <font>
      <b/>
      <sz val="9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6"/>
      <color theme="1"/>
      <name val="Meiryo UI"/>
      <family val="3"/>
      <charset val="128"/>
    </font>
    <font>
      <sz val="8"/>
      <color indexed="8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9" tint="0.79995117038483843"/>
      </left>
      <right style="thin">
        <color theme="9" tint="0.79995117038483843"/>
      </right>
      <top style="thin">
        <color theme="9" tint="0.79995117038483843"/>
      </top>
      <bottom style="thin">
        <color theme="9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Fill="1" applyBorder="1"/>
    <xf numFmtId="38" fontId="1" fillId="0" borderId="1" xfId="1" applyFont="1" applyBorder="1" applyAlignment="1"/>
    <xf numFmtId="178" fontId="1" fillId="0" borderId="1" xfId="2" applyNumberFormat="1" applyFont="1" applyBorder="1" applyAlignment="1"/>
    <xf numFmtId="0" fontId="1" fillId="3" borderId="1" xfId="0" applyFont="1" applyFill="1" applyBorder="1"/>
    <xf numFmtId="38" fontId="1" fillId="3" borderId="1" xfId="1" applyFont="1" applyFill="1" applyBorder="1" applyAlignment="1"/>
    <xf numFmtId="178" fontId="1" fillId="3" borderId="1" xfId="2" applyNumberFormat="1" applyFont="1" applyFill="1" applyBorder="1" applyAlignment="1"/>
    <xf numFmtId="0" fontId="7" fillId="0" borderId="0" xfId="0" applyFont="1"/>
    <xf numFmtId="176" fontId="7" fillId="0" borderId="0" xfId="2" applyNumberFormat="1" applyFont="1" applyAlignment="1"/>
    <xf numFmtId="0" fontId="7" fillId="0" borderId="0" xfId="0" applyFont="1" applyAlignment="1">
      <alignment horizontal="center"/>
    </xf>
    <xf numFmtId="38" fontId="7" fillId="0" borderId="0" xfId="0" applyNumberFormat="1" applyFont="1"/>
    <xf numFmtId="0" fontId="7" fillId="8" borderId="5" xfId="0" applyFont="1" applyFill="1" applyBorder="1"/>
    <xf numFmtId="0" fontId="7" fillId="0" borderId="3" xfId="0" applyFont="1" applyBorder="1"/>
    <xf numFmtId="38" fontId="7" fillId="0" borderId="3" xfId="1" applyFont="1" applyBorder="1" applyAlignment="1"/>
    <xf numFmtId="177" fontId="7" fillId="0" borderId="3" xfId="1" applyNumberFormat="1" applyFont="1" applyBorder="1" applyAlignment="1"/>
    <xf numFmtId="176" fontId="7" fillId="0" borderId="3" xfId="2" applyNumberFormat="1" applyFont="1" applyBorder="1" applyAlignment="1"/>
    <xf numFmtId="0" fontId="7" fillId="0" borderId="4" xfId="0" applyFont="1" applyBorder="1"/>
    <xf numFmtId="38" fontId="7" fillId="0" borderId="4" xfId="1" applyFont="1" applyBorder="1" applyAlignment="1"/>
    <xf numFmtId="177" fontId="7" fillId="0" borderId="4" xfId="1" applyNumberFormat="1" applyFont="1" applyBorder="1" applyAlignment="1"/>
    <xf numFmtId="176" fontId="7" fillId="0" borderId="4" xfId="2" applyNumberFormat="1" applyFont="1" applyBorder="1" applyAlignment="1"/>
    <xf numFmtId="0" fontId="7" fillId="0" borderId="5" xfId="0" applyFont="1" applyBorder="1"/>
    <xf numFmtId="38" fontId="7" fillId="0" borderId="5" xfId="1" applyFont="1" applyBorder="1" applyAlignment="1"/>
    <xf numFmtId="177" fontId="7" fillId="0" borderId="5" xfId="1" applyNumberFormat="1" applyFont="1" applyBorder="1" applyAlignment="1"/>
    <xf numFmtId="176" fontId="7" fillId="0" borderId="5" xfId="2" applyNumberFormat="1" applyFont="1" applyBorder="1" applyAlignment="1"/>
    <xf numFmtId="0" fontId="7" fillId="0" borderId="11" xfId="0" applyFont="1" applyBorder="1"/>
    <xf numFmtId="0" fontId="7" fillId="4" borderId="11" xfId="0" applyFont="1" applyFill="1" applyBorder="1"/>
    <xf numFmtId="38" fontId="7" fillId="0" borderId="2" xfId="1" applyFont="1" applyBorder="1" applyAlignment="1"/>
    <xf numFmtId="0" fontId="7" fillId="7" borderId="2" xfId="0" applyFont="1" applyFill="1" applyBorder="1"/>
    <xf numFmtId="176" fontId="7" fillId="0" borderId="2" xfId="2" applyNumberFormat="1" applyFont="1" applyBorder="1" applyAlignment="1"/>
    <xf numFmtId="38" fontId="7" fillId="0" borderId="2" xfId="0" applyNumberFormat="1" applyFont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2" xfId="0" applyFont="1" applyFill="1" applyBorder="1"/>
    <xf numFmtId="0" fontId="7" fillId="0" borderId="11" xfId="0" applyFont="1" applyFill="1" applyBorder="1"/>
    <xf numFmtId="38" fontId="7" fillId="0" borderId="11" xfId="1" applyFont="1" applyFill="1" applyBorder="1" applyAlignment="1"/>
    <xf numFmtId="38" fontId="7" fillId="0" borderId="11" xfId="0" applyNumberFormat="1" applyFont="1" applyFill="1" applyBorder="1"/>
    <xf numFmtId="176" fontId="7" fillId="0" borderId="11" xfId="2" applyNumberFormat="1" applyFont="1" applyFill="1" applyBorder="1" applyAlignment="1"/>
    <xf numFmtId="3" fontId="7" fillId="9" borderId="2" xfId="0" applyNumberFormat="1" applyFont="1" applyFill="1" applyBorder="1"/>
    <xf numFmtId="0" fontId="9" fillId="0" borderId="0" xfId="0" applyFont="1"/>
    <xf numFmtId="0" fontId="7" fillId="8" borderId="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38" fontId="7" fillId="4" borderId="3" xfId="1" applyFont="1" applyFill="1" applyBorder="1" applyAlignment="1"/>
    <xf numFmtId="38" fontId="7" fillId="4" borderId="4" xfId="1" applyFont="1" applyFill="1" applyBorder="1" applyAlignment="1"/>
    <xf numFmtId="38" fontId="7" fillId="4" borderId="5" xfId="1" applyFont="1" applyFill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R18" sqref="R9:R18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1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2018/1/1</v>
      </c>
      <c r="B9" s="14">
        <v>1</v>
      </c>
      <c r="C9" s="14" t="str">
        <f>TEXT(A9,"aaa")</f>
        <v>月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2018/1/2</v>
      </c>
      <c r="B10" s="18">
        <v>2</v>
      </c>
      <c r="C10" s="18" t="str">
        <f t="shared" ref="C10:C39" si="2">TEXT(A10,"aaa")</f>
        <v>火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2018/1/3</v>
      </c>
      <c r="B11" s="18">
        <v>3</v>
      </c>
      <c r="C11" s="18" t="str">
        <f t="shared" si="2"/>
        <v>水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2018/1/4</v>
      </c>
      <c r="B12" s="18">
        <v>4</v>
      </c>
      <c r="C12" s="18" t="str">
        <f t="shared" si="2"/>
        <v>木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2018/1/5</v>
      </c>
      <c r="B13" s="18">
        <v>5</v>
      </c>
      <c r="C13" s="18" t="str">
        <f t="shared" si="2"/>
        <v>金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2018/1/6</v>
      </c>
      <c r="B14" s="18">
        <v>6</v>
      </c>
      <c r="C14" s="18" t="str">
        <f t="shared" si="2"/>
        <v>土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2018/1/7</v>
      </c>
      <c r="B15" s="18">
        <v>7</v>
      </c>
      <c r="C15" s="18" t="str">
        <f t="shared" si="2"/>
        <v>日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2018/1/8</v>
      </c>
      <c r="B16" s="18">
        <v>8</v>
      </c>
      <c r="C16" s="18" t="str">
        <f t="shared" si="2"/>
        <v>月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2018/1/9</v>
      </c>
      <c r="B17" s="18">
        <v>9</v>
      </c>
      <c r="C17" s="18" t="str">
        <f t="shared" si="2"/>
        <v>火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2018/1/10</v>
      </c>
      <c r="B18" s="18">
        <v>10</v>
      </c>
      <c r="C18" s="18" t="str">
        <f t="shared" si="2"/>
        <v>水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2018/1/11</v>
      </c>
      <c r="B19" s="18">
        <v>11</v>
      </c>
      <c r="C19" s="18" t="str">
        <f t="shared" si="2"/>
        <v>木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2018/1/12</v>
      </c>
      <c r="B20" s="18">
        <v>12</v>
      </c>
      <c r="C20" s="18" t="str">
        <f t="shared" si="2"/>
        <v>金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2018/1/13</v>
      </c>
      <c r="B21" s="18">
        <v>13</v>
      </c>
      <c r="C21" s="18" t="str">
        <f t="shared" si="2"/>
        <v>土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2018/1/14</v>
      </c>
      <c r="B22" s="18">
        <v>14</v>
      </c>
      <c r="C22" s="18" t="str">
        <f t="shared" si="2"/>
        <v>日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2018/1/15</v>
      </c>
      <c r="B23" s="18">
        <v>15</v>
      </c>
      <c r="C23" s="18" t="str">
        <f t="shared" si="2"/>
        <v>月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2018/1/16</v>
      </c>
      <c r="B24" s="18">
        <v>16</v>
      </c>
      <c r="C24" s="18" t="str">
        <f t="shared" si="2"/>
        <v>火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2018/1/17</v>
      </c>
      <c r="B25" s="18">
        <v>17</v>
      </c>
      <c r="C25" s="18" t="str">
        <f t="shared" si="2"/>
        <v>水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2018/1/18</v>
      </c>
      <c r="B26" s="18">
        <v>18</v>
      </c>
      <c r="C26" s="18" t="str">
        <f t="shared" si="2"/>
        <v>木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2018/1/19</v>
      </c>
      <c r="B27" s="18">
        <v>19</v>
      </c>
      <c r="C27" s="18" t="str">
        <f t="shared" si="2"/>
        <v>金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2018/1/20</v>
      </c>
      <c r="B28" s="18">
        <v>20</v>
      </c>
      <c r="C28" s="18" t="str">
        <f t="shared" si="2"/>
        <v>土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2018/1/21</v>
      </c>
      <c r="B29" s="18">
        <v>21</v>
      </c>
      <c r="C29" s="18" t="str">
        <f t="shared" si="2"/>
        <v>日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2018/1/22</v>
      </c>
      <c r="B30" s="18">
        <v>22</v>
      </c>
      <c r="C30" s="18" t="str">
        <f t="shared" si="2"/>
        <v>月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2018/1/23</v>
      </c>
      <c r="B31" s="18">
        <v>23</v>
      </c>
      <c r="C31" s="18" t="str">
        <f t="shared" si="2"/>
        <v>火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2018/1/24</v>
      </c>
      <c r="B32" s="18">
        <v>24</v>
      </c>
      <c r="C32" s="18" t="str">
        <f t="shared" si="2"/>
        <v>水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2018/1/25</v>
      </c>
      <c r="B33" s="18">
        <v>25</v>
      </c>
      <c r="C33" s="18" t="str">
        <f t="shared" si="2"/>
        <v>木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2018/1/26</v>
      </c>
      <c r="B34" s="18">
        <v>26</v>
      </c>
      <c r="C34" s="18" t="str">
        <f t="shared" si="2"/>
        <v>金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2018/1/27</v>
      </c>
      <c r="B35" s="18">
        <v>27</v>
      </c>
      <c r="C35" s="18" t="str">
        <f t="shared" si="2"/>
        <v>土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2018/1/28</v>
      </c>
      <c r="B36" s="18">
        <v>28</v>
      </c>
      <c r="C36" s="18" t="str">
        <f t="shared" si="2"/>
        <v>日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2018/1/29</v>
      </c>
      <c r="B37" s="18">
        <v>29</v>
      </c>
      <c r="C37" s="18" t="str">
        <f t="shared" si="2"/>
        <v>月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2018/1/30</v>
      </c>
      <c r="B38" s="18">
        <v>30</v>
      </c>
      <c r="C38" s="18" t="str">
        <f t="shared" si="2"/>
        <v>火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2018/1/31</v>
      </c>
      <c r="B39" s="22">
        <v>31</v>
      </c>
      <c r="C39" s="22" t="str">
        <f t="shared" si="2"/>
        <v>水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P7:P8"/>
    <mergeCell ref="B2:C2"/>
    <mergeCell ref="B5:B8"/>
    <mergeCell ref="C5:C8"/>
    <mergeCell ref="D5:I5"/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</mergeCells>
  <phoneticPr fontId="5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Q48"/>
  <sheetViews>
    <sheetView workbookViewId="0">
      <pane xSplit="3" ySplit="8" topLeftCell="D3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10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2018/10/1</v>
      </c>
      <c r="B9" s="14">
        <v>1</v>
      </c>
      <c r="C9" s="14" t="str">
        <f>TEXT(A9,"aaa")</f>
        <v>月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2018/10/2</v>
      </c>
      <c r="B10" s="18">
        <v>2</v>
      </c>
      <c r="C10" s="18" t="str">
        <f t="shared" ref="C10:C39" si="2">TEXT(A10,"aaa")</f>
        <v>火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2018/10/3</v>
      </c>
      <c r="B11" s="18">
        <v>3</v>
      </c>
      <c r="C11" s="18" t="str">
        <f t="shared" si="2"/>
        <v>水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2018/10/4</v>
      </c>
      <c r="B12" s="18">
        <v>4</v>
      </c>
      <c r="C12" s="18" t="str">
        <f t="shared" si="2"/>
        <v>木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2018/10/5</v>
      </c>
      <c r="B13" s="18">
        <v>5</v>
      </c>
      <c r="C13" s="18" t="str">
        <f t="shared" si="2"/>
        <v>金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2018/10/6</v>
      </c>
      <c r="B14" s="18">
        <v>6</v>
      </c>
      <c r="C14" s="18" t="str">
        <f t="shared" si="2"/>
        <v>土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2018/10/7</v>
      </c>
      <c r="B15" s="18">
        <v>7</v>
      </c>
      <c r="C15" s="18" t="str">
        <f t="shared" si="2"/>
        <v>日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2018/10/8</v>
      </c>
      <c r="B16" s="18">
        <v>8</v>
      </c>
      <c r="C16" s="18" t="str">
        <f t="shared" si="2"/>
        <v>月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2018/10/9</v>
      </c>
      <c r="B17" s="18">
        <v>9</v>
      </c>
      <c r="C17" s="18" t="str">
        <f t="shared" si="2"/>
        <v>火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2018/10/10</v>
      </c>
      <c r="B18" s="18">
        <v>10</v>
      </c>
      <c r="C18" s="18" t="str">
        <f t="shared" si="2"/>
        <v>水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2018/10/11</v>
      </c>
      <c r="B19" s="18">
        <v>11</v>
      </c>
      <c r="C19" s="18" t="str">
        <f t="shared" si="2"/>
        <v>木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2018/10/12</v>
      </c>
      <c r="B20" s="18">
        <v>12</v>
      </c>
      <c r="C20" s="18" t="str">
        <f t="shared" si="2"/>
        <v>金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2018/10/13</v>
      </c>
      <c r="B21" s="18">
        <v>13</v>
      </c>
      <c r="C21" s="18" t="str">
        <f t="shared" si="2"/>
        <v>土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2018/10/14</v>
      </c>
      <c r="B22" s="18">
        <v>14</v>
      </c>
      <c r="C22" s="18" t="str">
        <f t="shared" si="2"/>
        <v>日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2018/10/15</v>
      </c>
      <c r="B23" s="18">
        <v>15</v>
      </c>
      <c r="C23" s="18" t="str">
        <f t="shared" si="2"/>
        <v>月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2018/10/16</v>
      </c>
      <c r="B24" s="18">
        <v>16</v>
      </c>
      <c r="C24" s="18" t="str">
        <f t="shared" si="2"/>
        <v>火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2018/10/17</v>
      </c>
      <c r="B25" s="18">
        <v>17</v>
      </c>
      <c r="C25" s="18" t="str">
        <f t="shared" si="2"/>
        <v>水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2018/10/18</v>
      </c>
      <c r="B26" s="18">
        <v>18</v>
      </c>
      <c r="C26" s="18" t="str">
        <f t="shared" si="2"/>
        <v>木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2018/10/19</v>
      </c>
      <c r="B27" s="18">
        <v>19</v>
      </c>
      <c r="C27" s="18" t="str">
        <f t="shared" si="2"/>
        <v>金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2018/10/20</v>
      </c>
      <c r="B28" s="18">
        <v>20</v>
      </c>
      <c r="C28" s="18" t="str">
        <f t="shared" si="2"/>
        <v>土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2018/10/21</v>
      </c>
      <c r="B29" s="18">
        <v>21</v>
      </c>
      <c r="C29" s="18" t="str">
        <f t="shared" si="2"/>
        <v>日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2018/10/22</v>
      </c>
      <c r="B30" s="18">
        <v>22</v>
      </c>
      <c r="C30" s="18" t="str">
        <f t="shared" si="2"/>
        <v>月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2018/10/23</v>
      </c>
      <c r="B31" s="18">
        <v>23</v>
      </c>
      <c r="C31" s="18" t="str">
        <f t="shared" si="2"/>
        <v>火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2018/10/24</v>
      </c>
      <c r="B32" s="18">
        <v>24</v>
      </c>
      <c r="C32" s="18" t="str">
        <f t="shared" si="2"/>
        <v>水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2018/10/25</v>
      </c>
      <c r="B33" s="18">
        <v>25</v>
      </c>
      <c r="C33" s="18" t="str">
        <f t="shared" si="2"/>
        <v>木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2018/10/26</v>
      </c>
      <c r="B34" s="18">
        <v>26</v>
      </c>
      <c r="C34" s="18" t="str">
        <f t="shared" si="2"/>
        <v>金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2018/10/27</v>
      </c>
      <c r="B35" s="18">
        <v>27</v>
      </c>
      <c r="C35" s="18" t="str">
        <f t="shared" si="2"/>
        <v>土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2018/10/28</v>
      </c>
      <c r="B36" s="18">
        <v>28</v>
      </c>
      <c r="C36" s="18" t="str">
        <f t="shared" si="2"/>
        <v>日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2018/10/29</v>
      </c>
      <c r="B37" s="18">
        <v>29</v>
      </c>
      <c r="C37" s="18" t="str">
        <f t="shared" si="2"/>
        <v>月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2018/10/30</v>
      </c>
      <c r="B38" s="18">
        <v>30</v>
      </c>
      <c r="C38" s="18" t="str">
        <f t="shared" si="2"/>
        <v>火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2018/10/31</v>
      </c>
      <c r="B39" s="22">
        <v>31</v>
      </c>
      <c r="C39" s="22" t="str">
        <f t="shared" si="2"/>
        <v>水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B2:C2"/>
    <mergeCell ref="J5:P5"/>
    <mergeCell ref="D5:I5"/>
    <mergeCell ref="B5:B8"/>
    <mergeCell ref="C5:C8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</mergeCells>
  <phoneticPr fontId="5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7"/>
  <sheetViews>
    <sheetView workbookViewId="0">
      <pane xSplit="3" ySplit="8" topLeftCell="D27" activePane="bottomRight" state="frozen"/>
      <selection sqref="A1:XFD1048576"/>
      <selection pane="topRight" sqref="A1:XFD1048576"/>
      <selection pane="bottomLeft" sqref="A1:XFD1048576"/>
      <selection pane="bottomRight" activeCell="B38" sqref="B38:P38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11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SUM(L9:L38)</f>
        <v>0</v>
      </c>
      <c r="M3" s="28" t="e">
        <f>L3/COUNTA(L9:L38)</f>
        <v>#DIV/0!</v>
      </c>
      <c r="N3" s="28">
        <f>SUM(N9:N38)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8" si="0">$B$2&amp;"/"&amp;$E$2&amp;"/"&amp;B9</f>
        <v>2018/11/1</v>
      </c>
      <c r="B9" s="14">
        <v>1</v>
      </c>
      <c r="C9" s="14" t="str">
        <f>TEXT(A9,"aaa")</f>
        <v>木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2018/11/2</v>
      </c>
      <c r="B10" s="18">
        <v>2</v>
      </c>
      <c r="C10" s="18" t="str">
        <f t="shared" ref="C10:C38" si="2">TEXT(A10,"aaa")</f>
        <v>金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8" si="3">$I$3*B10</f>
        <v>#DIV/0!</v>
      </c>
      <c r="I10" s="20" t="str">
        <f t="shared" ref="I10:I38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8" si="6">IF(ISERROR(O10/M10),"",(O10/M10))</f>
        <v/>
      </c>
    </row>
    <row r="11" spans="1:16" ht="16.5" customHeight="1">
      <c r="A11" s="9" t="str">
        <f t="shared" si="0"/>
        <v>2018/11/3</v>
      </c>
      <c r="B11" s="18">
        <v>3</v>
      </c>
      <c r="C11" s="18" t="str">
        <f t="shared" si="2"/>
        <v>土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2018/11/4</v>
      </c>
      <c r="B12" s="18">
        <v>4</v>
      </c>
      <c r="C12" s="18" t="str">
        <f t="shared" si="2"/>
        <v>日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2018/11/5</v>
      </c>
      <c r="B13" s="18">
        <v>5</v>
      </c>
      <c r="C13" s="18" t="str">
        <f t="shared" si="2"/>
        <v>月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2018/11/6</v>
      </c>
      <c r="B14" s="18">
        <v>6</v>
      </c>
      <c r="C14" s="18" t="str">
        <f t="shared" si="2"/>
        <v>火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2018/11/7</v>
      </c>
      <c r="B15" s="18">
        <v>7</v>
      </c>
      <c r="C15" s="18" t="str">
        <f t="shared" si="2"/>
        <v>水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2018/11/8</v>
      </c>
      <c r="B16" s="18">
        <v>8</v>
      </c>
      <c r="C16" s="18" t="str">
        <f t="shared" si="2"/>
        <v>木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2018/11/9</v>
      </c>
      <c r="B17" s="18">
        <v>9</v>
      </c>
      <c r="C17" s="18" t="str">
        <f t="shared" si="2"/>
        <v>金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2018/11/10</v>
      </c>
      <c r="B18" s="18">
        <v>10</v>
      </c>
      <c r="C18" s="18" t="str">
        <f t="shared" si="2"/>
        <v>土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2018/11/11</v>
      </c>
      <c r="B19" s="18">
        <v>11</v>
      </c>
      <c r="C19" s="18" t="str">
        <f t="shared" si="2"/>
        <v>日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2018/11/12</v>
      </c>
      <c r="B20" s="18">
        <v>12</v>
      </c>
      <c r="C20" s="18" t="str">
        <f t="shared" si="2"/>
        <v>月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2018/11/13</v>
      </c>
      <c r="B21" s="18">
        <v>13</v>
      </c>
      <c r="C21" s="18" t="str">
        <f t="shared" si="2"/>
        <v>火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2018/11/14</v>
      </c>
      <c r="B22" s="18">
        <v>14</v>
      </c>
      <c r="C22" s="18" t="str">
        <f t="shared" si="2"/>
        <v>水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2018/11/15</v>
      </c>
      <c r="B23" s="18">
        <v>15</v>
      </c>
      <c r="C23" s="18" t="str">
        <f t="shared" si="2"/>
        <v>木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2018/11/16</v>
      </c>
      <c r="B24" s="18">
        <v>16</v>
      </c>
      <c r="C24" s="18" t="str">
        <f t="shared" si="2"/>
        <v>金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2018/11/17</v>
      </c>
      <c r="B25" s="18">
        <v>17</v>
      </c>
      <c r="C25" s="18" t="str">
        <f t="shared" si="2"/>
        <v>土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2018/11/18</v>
      </c>
      <c r="B26" s="18">
        <v>18</v>
      </c>
      <c r="C26" s="18" t="str">
        <f t="shared" si="2"/>
        <v>日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2018/11/19</v>
      </c>
      <c r="B27" s="18">
        <v>19</v>
      </c>
      <c r="C27" s="18" t="str">
        <f t="shared" si="2"/>
        <v>月</v>
      </c>
      <c r="D27" s="19"/>
      <c r="E27" s="19" t="str">
        <f t="shared" ref="E27:O38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2018/11/20</v>
      </c>
      <c r="B28" s="18">
        <v>20</v>
      </c>
      <c r="C28" s="18" t="str">
        <f t="shared" si="2"/>
        <v>火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2018/11/21</v>
      </c>
      <c r="B29" s="18">
        <v>21</v>
      </c>
      <c r="C29" s="18" t="str">
        <f t="shared" si="2"/>
        <v>水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2018/11/22</v>
      </c>
      <c r="B30" s="18">
        <v>22</v>
      </c>
      <c r="C30" s="18" t="str">
        <f t="shared" si="2"/>
        <v>木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2018/11/23</v>
      </c>
      <c r="B31" s="18">
        <v>23</v>
      </c>
      <c r="C31" s="18" t="str">
        <f t="shared" si="2"/>
        <v>金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2018/11/24</v>
      </c>
      <c r="B32" s="18">
        <v>24</v>
      </c>
      <c r="C32" s="18" t="str">
        <f t="shared" si="2"/>
        <v>土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2018/11/25</v>
      </c>
      <c r="B33" s="18">
        <v>25</v>
      </c>
      <c r="C33" s="18" t="str">
        <f t="shared" si="2"/>
        <v>日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2018/11/26</v>
      </c>
      <c r="B34" s="18">
        <v>26</v>
      </c>
      <c r="C34" s="18" t="str">
        <f t="shared" si="2"/>
        <v>月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2018/11/27</v>
      </c>
      <c r="B35" s="18">
        <v>27</v>
      </c>
      <c r="C35" s="18" t="str">
        <f t="shared" si="2"/>
        <v>火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2018/11/28</v>
      </c>
      <c r="B36" s="18">
        <v>28</v>
      </c>
      <c r="C36" s="18" t="str">
        <f t="shared" si="2"/>
        <v>水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2018/11/29</v>
      </c>
      <c r="B37" s="18">
        <v>29</v>
      </c>
      <c r="C37" s="18" t="str">
        <f t="shared" si="2"/>
        <v>木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2018/11/30</v>
      </c>
      <c r="B38" s="22">
        <v>30</v>
      </c>
      <c r="C38" s="22" t="str">
        <f t="shared" si="2"/>
        <v>金</v>
      </c>
      <c r="D38" s="23"/>
      <c r="E38" s="23" t="str">
        <f t="shared" si="8"/>
        <v/>
      </c>
      <c r="F38" s="23"/>
      <c r="G38" s="23" t="str">
        <f t="shared" si="8"/>
        <v/>
      </c>
      <c r="H38" s="23" t="e">
        <f t="shared" si="3"/>
        <v>#DIV/0!</v>
      </c>
      <c r="I38" s="24" t="str">
        <f t="shared" si="4"/>
        <v/>
      </c>
      <c r="J38" s="23"/>
      <c r="K38" s="23" t="str">
        <f t="shared" si="8"/>
        <v/>
      </c>
      <c r="L38" s="23"/>
      <c r="M38" s="23" t="str">
        <f t="shared" si="8"/>
        <v/>
      </c>
      <c r="N38" s="23"/>
      <c r="O38" s="23" t="str">
        <f t="shared" si="8"/>
        <v/>
      </c>
      <c r="P38" s="25" t="str">
        <f t="shared" si="6"/>
        <v/>
      </c>
    </row>
    <row r="46" spans="1:17">
      <c r="G46" s="12"/>
    </row>
    <row r="47" spans="1:17">
      <c r="M47" s="12"/>
    </row>
  </sheetData>
  <mergeCells count="16">
    <mergeCell ref="P7:P8"/>
    <mergeCell ref="B2:C2"/>
    <mergeCell ref="B5:B8"/>
    <mergeCell ref="C5:C8"/>
    <mergeCell ref="D5:I5"/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</mergeCells>
  <phoneticPr fontId="5"/>
  <pageMargins left="0.69930555555555596" right="0.69930555555555596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8"/>
  <sheetViews>
    <sheetView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12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2018/12/1</v>
      </c>
      <c r="B9" s="14">
        <v>1</v>
      </c>
      <c r="C9" s="14" t="str">
        <f>TEXT(A9,"aaa")</f>
        <v>土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2018/12/2</v>
      </c>
      <c r="B10" s="18">
        <v>2</v>
      </c>
      <c r="C10" s="18" t="str">
        <f t="shared" ref="C10:C39" si="2">TEXT(A10,"aaa")</f>
        <v>日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2018/12/3</v>
      </c>
      <c r="B11" s="18">
        <v>3</v>
      </c>
      <c r="C11" s="18" t="str">
        <f t="shared" si="2"/>
        <v>月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2018/12/4</v>
      </c>
      <c r="B12" s="18">
        <v>4</v>
      </c>
      <c r="C12" s="18" t="str">
        <f t="shared" si="2"/>
        <v>火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2018/12/5</v>
      </c>
      <c r="B13" s="18">
        <v>5</v>
      </c>
      <c r="C13" s="18" t="str">
        <f t="shared" si="2"/>
        <v>水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2018/12/6</v>
      </c>
      <c r="B14" s="18">
        <v>6</v>
      </c>
      <c r="C14" s="18" t="str">
        <f t="shared" si="2"/>
        <v>木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2018/12/7</v>
      </c>
      <c r="B15" s="18">
        <v>7</v>
      </c>
      <c r="C15" s="18" t="str">
        <f t="shared" si="2"/>
        <v>金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2018/12/8</v>
      </c>
      <c r="B16" s="18">
        <v>8</v>
      </c>
      <c r="C16" s="18" t="str">
        <f t="shared" si="2"/>
        <v>土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2018/12/9</v>
      </c>
      <c r="B17" s="18">
        <v>9</v>
      </c>
      <c r="C17" s="18" t="str">
        <f t="shared" si="2"/>
        <v>日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2018/12/10</v>
      </c>
      <c r="B18" s="18">
        <v>10</v>
      </c>
      <c r="C18" s="18" t="str">
        <f t="shared" si="2"/>
        <v>月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2018/12/11</v>
      </c>
      <c r="B19" s="18">
        <v>11</v>
      </c>
      <c r="C19" s="18" t="str">
        <f t="shared" si="2"/>
        <v>火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2018/12/12</v>
      </c>
      <c r="B20" s="18">
        <v>12</v>
      </c>
      <c r="C20" s="18" t="str">
        <f t="shared" si="2"/>
        <v>水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2018/12/13</v>
      </c>
      <c r="B21" s="18">
        <v>13</v>
      </c>
      <c r="C21" s="18" t="str">
        <f t="shared" si="2"/>
        <v>木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2018/12/14</v>
      </c>
      <c r="B22" s="18">
        <v>14</v>
      </c>
      <c r="C22" s="18" t="str">
        <f t="shared" si="2"/>
        <v>金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2018/12/15</v>
      </c>
      <c r="B23" s="18">
        <v>15</v>
      </c>
      <c r="C23" s="18" t="str">
        <f t="shared" si="2"/>
        <v>土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2018/12/16</v>
      </c>
      <c r="B24" s="18">
        <v>16</v>
      </c>
      <c r="C24" s="18" t="str">
        <f t="shared" si="2"/>
        <v>日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2018/12/17</v>
      </c>
      <c r="B25" s="18">
        <v>17</v>
      </c>
      <c r="C25" s="18" t="str">
        <f t="shared" si="2"/>
        <v>月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2018/12/18</v>
      </c>
      <c r="B26" s="18">
        <v>18</v>
      </c>
      <c r="C26" s="18" t="str">
        <f t="shared" si="2"/>
        <v>火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2018/12/19</v>
      </c>
      <c r="B27" s="18">
        <v>19</v>
      </c>
      <c r="C27" s="18" t="str">
        <f t="shared" si="2"/>
        <v>水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2018/12/20</v>
      </c>
      <c r="B28" s="18">
        <v>20</v>
      </c>
      <c r="C28" s="18" t="str">
        <f t="shared" si="2"/>
        <v>木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2018/12/21</v>
      </c>
      <c r="B29" s="18">
        <v>21</v>
      </c>
      <c r="C29" s="18" t="str">
        <f t="shared" si="2"/>
        <v>金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2018/12/22</v>
      </c>
      <c r="B30" s="18">
        <v>22</v>
      </c>
      <c r="C30" s="18" t="str">
        <f t="shared" si="2"/>
        <v>土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2018/12/23</v>
      </c>
      <c r="B31" s="18">
        <v>23</v>
      </c>
      <c r="C31" s="18" t="str">
        <f t="shared" si="2"/>
        <v>日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2018/12/24</v>
      </c>
      <c r="B32" s="18">
        <v>24</v>
      </c>
      <c r="C32" s="18" t="str">
        <f t="shared" si="2"/>
        <v>月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2018/12/25</v>
      </c>
      <c r="B33" s="18">
        <v>25</v>
      </c>
      <c r="C33" s="18" t="str">
        <f t="shared" si="2"/>
        <v>火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2018/12/26</v>
      </c>
      <c r="B34" s="18">
        <v>26</v>
      </c>
      <c r="C34" s="18" t="str">
        <f t="shared" si="2"/>
        <v>水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2018/12/27</v>
      </c>
      <c r="B35" s="18">
        <v>27</v>
      </c>
      <c r="C35" s="18" t="str">
        <f t="shared" si="2"/>
        <v>木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2018/12/28</v>
      </c>
      <c r="B36" s="18">
        <v>28</v>
      </c>
      <c r="C36" s="18" t="str">
        <f t="shared" si="2"/>
        <v>金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2018/12/29</v>
      </c>
      <c r="B37" s="18">
        <v>29</v>
      </c>
      <c r="C37" s="18" t="str">
        <f t="shared" si="2"/>
        <v>土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2018/12/30</v>
      </c>
      <c r="B38" s="18">
        <v>30</v>
      </c>
      <c r="C38" s="18" t="str">
        <f t="shared" si="2"/>
        <v>日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2018/12/31</v>
      </c>
      <c r="B39" s="22">
        <v>31</v>
      </c>
      <c r="C39" s="22" t="str">
        <f t="shared" si="2"/>
        <v>月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P7:P8"/>
    <mergeCell ref="B2:C2"/>
    <mergeCell ref="B5:B8"/>
    <mergeCell ref="C5:C8"/>
    <mergeCell ref="D5:I5"/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</mergeCells>
  <phoneticPr fontId="5"/>
  <pageMargins left="0.69930555555555596" right="0.69930555555555596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2:E7"/>
  <sheetViews>
    <sheetView workbookViewId="0">
      <selection activeCell="A2" sqref="A2:E7"/>
    </sheetView>
  </sheetViews>
  <sheetFormatPr defaultColWidth="9" defaultRowHeight="15.75"/>
  <cols>
    <col min="1" max="1" width="4.125" style="1" customWidth="1"/>
    <col min="2" max="5" width="14.375" style="1" customWidth="1"/>
    <col min="6" max="16384" width="9" style="1"/>
  </cols>
  <sheetData>
    <row r="2" spans="1:5">
      <c r="A2" s="2" t="s">
        <v>1</v>
      </c>
      <c r="B2" s="2" t="s">
        <v>8</v>
      </c>
      <c r="C2" s="2" t="s">
        <v>9</v>
      </c>
      <c r="D2" s="2" t="s">
        <v>10</v>
      </c>
      <c r="E2" s="2" t="s">
        <v>11</v>
      </c>
    </row>
    <row r="3" spans="1:5" ht="23.25" customHeight="1">
      <c r="A3" s="3">
        <v>4</v>
      </c>
      <c r="B3" s="4">
        <v>811897</v>
      </c>
      <c r="C3" s="4">
        <v>466527</v>
      </c>
      <c r="D3" s="4">
        <v>185253</v>
      </c>
      <c r="E3" s="5">
        <f>(D3/B3)*100</f>
        <v>22.817303180083186</v>
      </c>
    </row>
    <row r="4" spans="1:5" ht="23.25" customHeight="1">
      <c r="A4" s="6">
        <v>5</v>
      </c>
      <c r="B4" s="7">
        <v>755854</v>
      </c>
      <c r="C4" s="7">
        <v>501443</v>
      </c>
      <c r="D4" s="7">
        <v>182693</v>
      </c>
      <c r="E4" s="8">
        <f t="shared" ref="E4:E7" si="0">(D4/B4)*100</f>
        <v>24.170408570967407</v>
      </c>
    </row>
    <row r="5" spans="1:5" ht="23.25" customHeight="1">
      <c r="A5" s="3">
        <v>6</v>
      </c>
      <c r="B5" s="4">
        <v>998595</v>
      </c>
      <c r="C5" s="4">
        <v>263344</v>
      </c>
      <c r="D5" s="4">
        <v>312957</v>
      </c>
      <c r="E5" s="5">
        <f t="shared" si="0"/>
        <v>31.339732323915097</v>
      </c>
    </row>
    <row r="6" spans="1:5" ht="23.25" customHeight="1">
      <c r="A6" s="6">
        <v>7</v>
      </c>
      <c r="B6" s="7">
        <v>842456</v>
      </c>
      <c r="C6" s="7">
        <v>537581</v>
      </c>
      <c r="D6" s="7">
        <v>236478</v>
      </c>
      <c r="E6" s="8">
        <f t="shared" si="0"/>
        <v>28.070071315297181</v>
      </c>
    </row>
    <row r="7" spans="1:5" ht="23.25" customHeight="1">
      <c r="A7" s="3">
        <v>8</v>
      </c>
      <c r="B7" s="4">
        <v>830048</v>
      </c>
      <c r="C7" s="4">
        <v>445195</v>
      </c>
      <c r="D7" s="4">
        <v>225306</v>
      </c>
      <c r="E7" s="5">
        <f t="shared" si="0"/>
        <v>27.143731446856084</v>
      </c>
    </row>
  </sheetData>
  <phoneticPr fontId="5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workbookViewId="0">
      <pane xSplit="3" ySplit="8" topLeftCell="D28" activePane="bottomRight" state="frozen"/>
      <selection pane="topRight" activeCell="D1" sqref="D1"/>
      <selection pane="bottomLeft" activeCell="A9" sqref="A9"/>
      <selection pane="bottomRight" activeCell="B36" sqref="B36:P36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2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SUM(L9:L36)</f>
        <v>0</v>
      </c>
      <c r="M3" s="28" t="e">
        <f>L3/COUNTA(L9:L36)</f>
        <v>#DIV/0!</v>
      </c>
      <c r="N3" s="28">
        <f>SUM(N9:N36)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6" si="0">$B$2&amp;"/"&amp;$E$2&amp;"/"&amp;B9</f>
        <v>2018/2/1</v>
      </c>
      <c r="B9" s="14">
        <v>1</v>
      </c>
      <c r="C9" s="14" t="str">
        <f>TEXT(A9,"aaa")</f>
        <v>木</v>
      </c>
      <c r="D9" s="15"/>
      <c r="E9" s="15">
        <f>D9</f>
        <v>0</v>
      </c>
      <c r="F9" s="15"/>
      <c r="G9" s="15">
        <f>F9</f>
        <v>0</v>
      </c>
      <c r="H9" s="15"/>
      <c r="I9" s="16">
        <f>IF(G9="","",(G9-H9))</f>
        <v>0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2018/2/2</v>
      </c>
      <c r="B10" s="18">
        <v>2</v>
      </c>
      <c r="C10" s="18" t="str">
        <f t="shared" ref="C10:C36" si="2">TEXT(A10,"aaa")</f>
        <v>金</v>
      </c>
      <c r="D10" s="19"/>
      <c r="E10" s="19" t="str">
        <f>IF(D10="","",D10+E9)</f>
        <v/>
      </c>
      <c r="F10" s="19"/>
      <c r="G10" s="19" t="str">
        <f>IF(F10="","",F10+G9)</f>
        <v/>
      </c>
      <c r="H10" s="19"/>
      <c r="I10" s="20" t="str">
        <f t="shared" ref="I10:I36" si="3">IF(G10="","",(G10-H10))</f>
        <v/>
      </c>
      <c r="J10" s="19"/>
      <c r="K10" s="19" t="str">
        <f t="shared" ref="K10:O10" si="4">IF(J10="","",J10+K9)</f>
        <v/>
      </c>
      <c r="L10" s="19"/>
      <c r="M10" s="19" t="str">
        <f t="shared" si="4"/>
        <v/>
      </c>
      <c r="N10" s="19"/>
      <c r="O10" s="19" t="str">
        <f t="shared" si="4"/>
        <v/>
      </c>
      <c r="P10" s="21" t="str">
        <f t="shared" ref="P10:P36" si="5">IF(ISERROR(O10/M10),"",(O10/M10))</f>
        <v/>
      </c>
    </row>
    <row r="11" spans="1:16" ht="16.5" customHeight="1">
      <c r="A11" s="9" t="str">
        <f t="shared" si="0"/>
        <v>2018/2/3</v>
      </c>
      <c r="B11" s="18">
        <v>3</v>
      </c>
      <c r="C11" s="18" t="str">
        <f t="shared" si="2"/>
        <v>土</v>
      </c>
      <c r="D11" s="19"/>
      <c r="E11" s="19" t="str">
        <f t="shared" ref="E11:O26" si="6">IF(D11="","",D11+E10)</f>
        <v/>
      </c>
      <c r="F11" s="19"/>
      <c r="G11" s="19" t="str">
        <f t="shared" si="6"/>
        <v/>
      </c>
      <c r="H11" s="19"/>
      <c r="I11" s="20" t="str">
        <f t="shared" si="3"/>
        <v/>
      </c>
      <c r="J11" s="19"/>
      <c r="K11" s="19" t="str">
        <f t="shared" si="6"/>
        <v/>
      </c>
      <c r="L11" s="19"/>
      <c r="M11" s="19" t="str">
        <f t="shared" si="6"/>
        <v/>
      </c>
      <c r="N11" s="19"/>
      <c r="O11" s="19" t="str">
        <f t="shared" si="6"/>
        <v/>
      </c>
      <c r="P11" s="21" t="str">
        <f t="shared" si="5"/>
        <v/>
      </c>
    </row>
    <row r="12" spans="1:16" ht="16.5" customHeight="1">
      <c r="A12" s="9" t="str">
        <f t="shared" si="0"/>
        <v>2018/2/4</v>
      </c>
      <c r="B12" s="18">
        <v>4</v>
      </c>
      <c r="C12" s="18" t="str">
        <f t="shared" si="2"/>
        <v>日</v>
      </c>
      <c r="D12" s="19"/>
      <c r="E12" s="19" t="str">
        <f t="shared" si="6"/>
        <v/>
      </c>
      <c r="F12" s="19"/>
      <c r="G12" s="19" t="str">
        <f t="shared" si="6"/>
        <v/>
      </c>
      <c r="H12" s="19"/>
      <c r="I12" s="20" t="str">
        <f t="shared" si="3"/>
        <v/>
      </c>
      <c r="J12" s="19"/>
      <c r="K12" s="19" t="str">
        <f t="shared" si="6"/>
        <v/>
      </c>
      <c r="L12" s="19"/>
      <c r="M12" s="19" t="str">
        <f t="shared" si="6"/>
        <v/>
      </c>
      <c r="N12" s="19"/>
      <c r="O12" s="19" t="str">
        <f t="shared" si="6"/>
        <v/>
      </c>
      <c r="P12" s="21" t="str">
        <f t="shared" si="5"/>
        <v/>
      </c>
    </row>
    <row r="13" spans="1:16" ht="16.5" customHeight="1">
      <c r="A13" s="9" t="str">
        <f t="shared" si="0"/>
        <v>2018/2/5</v>
      </c>
      <c r="B13" s="18">
        <v>5</v>
      </c>
      <c r="C13" s="18" t="str">
        <f t="shared" si="2"/>
        <v>月</v>
      </c>
      <c r="D13" s="19"/>
      <c r="E13" s="19" t="str">
        <f t="shared" si="6"/>
        <v/>
      </c>
      <c r="F13" s="19"/>
      <c r="G13" s="19" t="str">
        <f t="shared" si="6"/>
        <v/>
      </c>
      <c r="H13" s="19"/>
      <c r="I13" s="20" t="str">
        <f t="shared" si="3"/>
        <v/>
      </c>
      <c r="J13" s="19"/>
      <c r="K13" s="19" t="str">
        <f t="shared" si="6"/>
        <v/>
      </c>
      <c r="L13" s="19"/>
      <c r="M13" s="19" t="str">
        <f t="shared" si="6"/>
        <v/>
      </c>
      <c r="N13" s="19"/>
      <c r="O13" s="19" t="str">
        <f t="shared" si="6"/>
        <v/>
      </c>
      <c r="P13" s="21" t="str">
        <f t="shared" si="5"/>
        <v/>
      </c>
    </row>
    <row r="14" spans="1:16" ht="16.5" customHeight="1">
      <c r="A14" s="9" t="str">
        <f t="shared" si="0"/>
        <v>2018/2/6</v>
      </c>
      <c r="B14" s="18">
        <v>6</v>
      </c>
      <c r="C14" s="18" t="str">
        <f t="shared" si="2"/>
        <v>火</v>
      </c>
      <c r="D14" s="19"/>
      <c r="E14" s="19" t="str">
        <f t="shared" si="6"/>
        <v/>
      </c>
      <c r="F14" s="19"/>
      <c r="G14" s="19" t="str">
        <f t="shared" si="6"/>
        <v/>
      </c>
      <c r="H14" s="19"/>
      <c r="I14" s="20" t="str">
        <f t="shared" si="3"/>
        <v/>
      </c>
      <c r="J14" s="19"/>
      <c r="K14" s="19" t="str">
        <f t="shared" si="6"/>
        <v/>
      </c>
      <c r="L14" s="19"/>
      <c r="M14" s="19" t="str">
        <f t="shared" si="6"/>
        <v/>
      </c>
      <c r="N14" s="19"/>
      <c r="O14" s="19" t="str">
        <f t="shared" si="6"/>
        <v/>
      </c>
      <c r="P14" s="21" t="str">
        <f t="shared" si="5"/>
        <v/>
      </c>
    </row>
    <row r="15" spans="1:16" ht="16.5" customHeight="1">
      <c r="A15" s="9" t="str">
        <f t="shared" si="0"/>
        <v>2018/2/7</v>
      </c>
      <c r="B15" s="18">
        <v>7</v>
      </c>
      <c r="C15" s="18" t="str">
        <f t="shared" si="2"/>
        <v>水</v>
      </c>
      <c r="D15" s="19"/>
      <c r="E15" s="19" t="str">
        <f t="shared" si="6"/>
        <v/>
      </c>
      <c r="F15" s="19"/>
      <c r="G15" s="19" t="str">
        <f t="shared" si="6"/>
        <v/>
      </c>
      <c r="H15" s="19"/>
      <c r="I15" s="20" t="str">
        <f t="shared" si="3"/>
        <v/>
      </c>
      <c r="J15" s="19"/>
      <c r="K15" s="19" t="str">
        <f t="shared" si="6"/>
        <v/>
      </c>
      <c r="L15" s="19"/>
      <c r="M15" s="19" t="str">
        <f t="shared" si="6"/>
        <v/>
      </c>
      <c r="N15" s="19"/>
      <c r="O15" s="19" t="str">
        <f t="shared" si="6"/>
        <v/>
      </c>
      <c r="P15" s="21" t="str">
        <f t="shared" si="5"/>
        <v/>
      </c>
    </row>
    <row r="16" spans="1:16" ht="16.5" customHeight="1">
      <c r="A16" s="9" t="str">
        <f t="shared" si="0"/>
        <v>2018/2/8</v>
      </c>
      <c r="B16" s="18">
        <v>8</v>
      </c>
      <c r="C16" s="18" t="str">
        <f t="shared" si="2"/>
        <v>木</v>
      </c>
      <c r="D16" s="19"/>
      <c r="E16" s="19" t="str">
        <f t="shared" si="6"/>
        <v/>
      </c>
      <c r="F16" s="19"/>
      <c r="G16" s="19" t="str">
        <f t="shared" si="6"/>
        <v/>
      </c>
      <c r="H16" s="19"/>
      <c r="I16" s="20" t="str">
        <f t="shared" si="3"/>
        <v/>
      </c>
      <c r="J16" s="19"/>
      <c r="K16" s="19" t="str">
        <f t="shared" si="6"/>
        <v/>
      </c>
      <c r="L16" s="19"/>
      <c r="M16" s="19" t="str">
        <f t="shared" si="6"/>
        <v/>
      </c>
      <c r="N16" s="19"/>
      <c r="O16" s="19" t="str">
        <f t="shared" si="6"/>
        <v/>
      </c>
      <c r="P16" s="21" t="str">
        <f t="shared" si="5"/>
        <v/>
      </c>
    </row>
    <row r="17" spans="1:16" ht="16.5" customHeight="1">
      <c r="A17" s="9" t="str">
        <f t="shared" si="0"/>
        <v>2018/2/9</v>
      </c>
      <c r="B17" s="18">
        <v>9</v>
      </c>
      <c r="C17" s="18" t="str">
        <f t="shared" si="2"/>
        <v>金</v>
      </c>
      <c r="D17" s="19"/>
      <c r="E17" s="19" t="str">
        <f t="shared" si="6"/>
        <v/>
      </c>
      <c r="F17" s="19"/>
      <c r="G17" s="19" t="str">
        <f t="shared" si="6"/>
        <v/>
      </c>
      <c r="H17" s="19"/>
      <c r="I17" s="20" t="str">
        <f t="shared" si="3"/>
        <v/>
      </c>
      <c r="J17" s="19"/>
      <c r="K17" s="19" t="str">
        <f t="shared" si="6"/>
        <v/>
      </c>
      <c r="L17" s="19"/>
      <c r="M17" s="19" t="str">
        <f t="shared" si="6"/>
        <v/>
      </c>
      <c r="N17" s="19"/>
      <c r="O17" s="19" t="str">
        <f t="shared" si="6"/>
        <v/>
      </c>
      <c r="P17" s="21" t="str">
        <f t="shared" si="5"/>
        <v/>
      </c>
    </row>
    <row r="18" spans="1:16" ht="16.5" customHeight="1">
      <c r="A18" s="9" t="str">
        <f t="shared" si="0"/>
        <v>2018/2/10</v>
      </c>
      <c r="B18" s="18">
        <v>10</v>
      </c>
      <c r="C18" s="18" t="str">
        <f t="shared" si="2"/>
        <v>土</v>
      </c>
      <c r="D18" s="19"/>
      <c r="E18" s="19" t="str">
        <f t="shared" si="6"/>
        <v/>
      </c>
      <c r="F18" s="19"/>
      <c r="G18" s="19" t="str">
        <f t="shared" si="6"/>
        <v/>
      </c>
      <c r="H18" s="19"/>
      <c r="I18" s="20" t="str">
        <f t="shared" si="3"/>
        <v/>
      </c>
      <c r="J18" s="19"/>
      <c r="K18" s="19" t="str">
        <f t="shared" si="6"/>
        <v/>
      </c>
      <c r="L18" s="19"/>
      <c r="M18" s="19" t="str">
        <f t="shared" si="6"/>
        <v/>
      </c>
      <c r="N18" s="19"/>
      <c r="O18" s="19" t="str">
        <f t="shared" si="6"/>
        <v/>
      </c>
      <c r="P18" s="21" t="str">
        <f t="shared" si="5"/>
        <v/>
      </c>
    </row>
    <row r="19" spans="1:16" ht="16.5" customHeight="1">
      <c r="A19" s="9" t="str">
        <f t="shared" si="0"/>
        <v>2018/2/11</v>
      </c>
      <c r="B19" s="18">
        <v>11</v>
      </c>
      <c r="C19" s="18" t="str">
        <f t="shared" si="2"/>
        <v>日</v>
      </c>
      <c r="D19" s="19"/>
      <c r="E19" s="19" t="str">
        <f t="shared" si="6"/>
        <v/>
      </c>
      <c r="F19" s="19"/>
      <c r="G19" s="19" t="str">
        <f t="shared" si="6"/>
        <v/>
      </c>
      <c r="H19" s="19"/>
      <c r="I19" s="20" t="str">
        <f t="shared" si="3"/>
        <v/>
      </c>
      <c r="J19" s="19"/>
      <c r="K19" s="19" t="str">
        <f t="shared" si="6"/>
        <v/>
      </c>
      <c r="L19" s="19"/>
      <c r="M19" s="19" t="str">
        <f t="shared" si="6"/>
        <v/>
      </c>
      <c r="N19" s="19"/>
      <c r="O19" s="19" t="str">
        <f t="shared" si="6"/>
        <v/>
      </c>
      <c r="P19" s="21" t="str">
        <f t="shared" si="5"/>
        <v/>
      </c>
    </row>
    <row r="20" spans="1:16" ht="16.5" customHeight="1">
      <c r="A20" s="9" t="str">
        <f t="shared" si="0"/>
        <v>2018/2/12</v>
      </c>
      <c r="B20" s="18">
        <v>12</v>
      </c>
      <c r="C20" s="18" t="str">
        <f t="shared" si="2"/>
        <v>月</v>
      </c>
      <c r="D20" s="19"/>
      <c r="E20" s="19" t="str">
        <f t="shared" si="6"/>
        <v/>
      </c>
      <c r="F20" s="19"/>
      <c r="G20" s="19" t="str">
        <f t="shared" si="6"/>
        <v/>
      </c>
      <c r="H20" s="19"/>
      <c r="I20" s="20" t="str">
        <f t="shared" si="3"/>
        <v/>
      </c>
      <c r="J20" s="19"/>
      <c r="K20" s="19" t="str">
        <f t="shared" si="6"/>
        <v/>
      </c>
      <c r="L20" s="19"/>
      <c r="M20" s="19" t="str">
        <f t="shared" si="6"/>
        <v/>
      </c>
      <c r="N20" s="19"/>
      <c r="O20" s="19" t="str">
        <f t="shared" si="6"/>
        <v/>
      </c>
      <c r="P20" s="21" t="str">
        <f t="shared" si="5"/>
        <v/>
      </c>
    </row>
    <row r="21" spans="1:16" ht="16.5" customHeight="1">
      <c r="A21" s="9" t="str">
        <f t="shared" si="0"/>
        <v>2018/2/13</v>
      </c>
      <c r="B21" s="18">
        <v>13</v>
      </c>
      <c r="C21" s="18" t="str">
        <f t="shared" si="2"/>
        <v>火</v>
      </c>
      <c r="D21" s="19"/>
      <c r="E21" s="19" t="str">
        <f t="shared" si="6"/>
        <v/>
      </c>
      <c r="F21" s="19"/>
      <c r="G21" s="19" t="str">
        <f t="shared" si="6"/>
        <v/>
      </c>
      <c r="H21" s="19"/>
      <c r="I21" s="20" t="str">
        <f t="shared" si="3"/>
        <v/>
      </c>
      <c r="J21" s="19"/>
      <c r="K21" s="19" t="str">
        <f t="shared" si="6"/>
        <v/>
      </c>
      <c r="L21" s="19"/>
      <c r="M21" s="19" t="str">
        <f t="shared" si="6"/>
        <v/>
      </c>
      <c r="N21" s="19"/>
      <c r="O21" s="19" t="str">
        <f t="shared" si="6"/>
        <v/>
      </c>
      <c r="P21" s="21" t="str">
        <f t="shared" si="5"/>
        <v/>
      </c>
    </row>
    <row r="22" spans="1:16" ht="16.5" customHeight="1">
      <c r="A22" s="9" t="str">
        <f t="shared" si="0"/>
        <v>2018/2/14</v>
      </c>
      <c r="B22" s="18">
        <v>14</v>
      </c>
      <c r="C22" s="18" t="str">
        <f t="shared" si="2"/>
        <v>水</v>
      </c>
      <c r="D22" s="19"/>
      <c r="E22" s="19" t="str">
        <f t="shared" si="6"/>
        <v/>
      </c>
      <c r="F22" s="19"/>
      <c r="G22" s="19" t="str">
        <f t="shared" si="6"/>
        <v/>
      </c>
      <c r="H22" s="19"/>
      <c r="I22" s="20" t="str">
        <f t="shared" si="3"/>
        <v/>
      </c>
      <c r="J22" s="19"/>
      <c r="K22" s="19" t="str">
        <f t="shared" si="6"/>
        <v/>
      </c>
      <c r="L22" s="19"/>
      <c r="M22" s="19" t="str">
        <f t="shared" si="6"/>
        <v/>
      </c>
      <c r="N22" s="19"/>
      <c r="O22" s="19" t="str">
        <f t="shared" si="6"/>
        <v/>
      </c>
      <c r="P22" s="21" t="str">
        <f t="shared" si="5"/>
        <v/>
      </c>
    </row>
    <row r="23" spans="1:16" ht="16.5" customHeight="1">
      <c r="A23" s="9" t="str">
        <f t="shared" si="0"/>
        <v>2018/2/15</v>
      </c>
      <c r="B23" s="18">
        <v>15</v>
      </c>
      <c r="C23" s="18" t="str">
        <f t="shared" si="2"/>
        <v>木</v>
      </c>
      <c r="D23" s="19"/>
      <c r="E23" s="19" t="str">
        <f t="shared" si="6"/>
        <v/>
      </c>
      <c r="F23" s="19"/>
      <c r="G23" s="19" t="str">
        <f t="shared" si="6"/>
        <v/>
      </c>
      <c r="H23" s="19"/>
      <c r="I23" s="20" t="str">
        <f t="shared" si="3"/>
        <v/>
      </c>
      <c r="J23" s="19"/>
      <c r="K23" s="19" t="str">
        <f t="shared" si="6"/>
        <v/>
      </c>
      <c r="L23" s="19"/>
      <c r="M23" s="19" t="str">
        <f t="shared" si="6"/>
        <v/>
      </c>
      <c r="N23" s="19"/>
      <c r="O23" s="19" t="str">
        <f t="shared" si="6"/>
        <v/>
      </c>
      <c r="P23" s="21" t="str">
        <f t="shared" si="5"/>
        <v/>
      </c>
    </row>
    <row r="24" spans="1:16" ht="16.5" customHeight="1">
      <c r="A24" s="9" t="str">
        <f t="shared" si="0"/>
        <v>2018/2/16</v>
      </c>
      <c r="B24" s="18">
        <v>16</v>
      </c>
      <c r="C24" s="18" t="str">
        <f t="shared" si="2"/>
        <v>金</v>
      </c>
      <c r="D24" s="19"/>
      <c r="E24" s="19" t="str">
        <f t="shared" si="6"/>
        <v/>
      </c>
      <c r="F24" s="19"/>
      <c r="G24" s="19" t="str">
        <f t="shared" si="6"/>
        <v/>
      </c>
      <c r="H24" s="19"/>
      <c r="I24" s="20" t="str">
        <f t="shared" si="3"/>
        <v/>
      </c>
      <c r="J24" s="19"/>
      <c r="K24" s="19" t="str">
        <f t="shared" si="6"/>
        <v/>
      </c>
      <c r="L24" s="19"/>
      <c r="M24" s="19" t="str">
        <f t="shared" si="6"/>
        <v/>
      </c>
      <c r="N24" s="19"/>
      <c r="O24" s="19" t="str">
        <f t="shared" si="6"/>
        <v/>
      </c>
      <c r="P24" s="21" t="str">
        <f t="shared" si="5"/>
        <v/>
      </c>
    </row>
    <row r="25" spans="1:16" ht="16.5" customHeight="1">
      <c r="A25" s="9" t="str">
        <f t="shared" si="0"/>
        <v>2018/2/17</v>
      </c>
      <c r="B25" s="18">
        <v>17</v>
      </c>
      <c r="C25" s="18" t="str">
        <f t="shared" si="2"/>
        <v>土</v>
      </c>
      <c r="D25" s="19"/>
      <c r="E25" s="19" t="str">
        <f t="shared" si="6"/>
        <v/>
      </c>
      <c r="F25" s="19"/>
      <c r="G25" s="19" t="str">
        <f t="shared" si="6"/>
        <v/>
      </c>
      <c r="H25" s="19"/>
      <c r="I25" s="20" t="str">
        <f t="shared" si="3"/>
        <v/>
      </c>
      <c r="J25" s="19"/>
      <c r="K25" s="19" t="str">
        <f t="shared" si="6"/>
        <v/>
      </c>
      <c r="L25" s="19"/>
      <c r="M25" s="19" t="str">
        <f t="shared" si="6"/>
        <v/>
      </c>
      <c r="N25" s="19"/>
      <c r="O25" s="19" t="str">
        <f t="shared" si="6"/>
        <v/>
      </c>
      <c r="P25" s="21" t="str">
        <f t="shared" si="5"/>
        <v/>
      </c>
    </row>
    <row r="26" spans="1:16" ht="16.5" customHeight="1">
      <c r="A26" s="9" t="str">
        <f t="shared" si="0"/>
        <v>2018/2/18</v>
      </c>
      <c r="B26" s="18">
        <v>18</v>
      </c>
      <c r="C26" s="18" t="str">
        <f t="shared" si="2"/>
        <v>日</v>
      </c>
      <c r="D26" s="19"/>
      <c r="E26" s="19" t="str">
        <f t="shared" si="6"/>
        <v/>
      </c>
      <c r="F26" s="19"/>
      <c r="G26" s="19" t="str">
        <f t="shared" si="6"/>
        <v/>
      </c>
      <c r="H26" s="19"/>
      <c r="I26" s="20" t="str">
        <f t="shared" si="3"/>
        <v/>
      </c>
      <c r="J26" s="19"/>
      <c r="K26" s="19" t="str">
        <f t="shared" si="6"/>
        <v/>
      </c>
      <c r="L26" s="19"/>
      <c r="M26" s="19" t="str">
        <f t="shared" si="6"/>
        <v/>
      </c>
      <c r="N26" s="19"/>
      <c r="O26" s="19" t="str">
        <f t="shared" si="6"/>
        <v/>
      </c>
      <c r="P26" s="21" t="str">
        <f t="shared" si="5"/>
        <v/>
      </c>
    </row>
    <row r="27" spans="1:16" ht="16.5" customHeight="1">
      <c r="A27" s="9" t="str">
        <f t="shared" si="0"/>
        <v>2018/2/19</v>
      </c>
      <c r="B27" s="18">
        <v>19</v>
      </c>
      <c r="C27" s="18" t="str">
        <f t="shared" si="2"/>
        <v>月</v>
      </c>
      <c r="D27" s="19"/>
      <c r="E27" s="19" t="str">
        <f t="shared" ref="E27:O36" si="7">IF(D27="","",D27+E26)</f>
        <v/>
      </c>
      <c r="F27" s="19"/>
      <c r="G27" s="19" t="str">
        <f t="shared" si="7"/>
        <v/>
      </c>
      <c r="H27" s="19"/>
      <c r="I27" s="20" t="str">
        <f t="shared" si="3"/>
        <v/>
      </c>
      <c r="J27" s="19"/>
      <c r="K27" s="19" t="str">
        <f t="shared" si="7"/>
        <v/>
      </c>
      <c r="L27" s="19"/>
      <c r="M27" s="19" t="str">
        <f t="shared" si="7"/>
        <v/>
      </c>
      <c r="N27" s="19"/>
      <c r="O27" s="19" t="str">
        <f t="shared" si="7"/>
        <v/>
      </c>
      <c r="P27" s="21" t="str">
        <f t="shared" si="5"/>
        <v/>
      </c>
    </row>
    <row r="28" spans="1:16" ht="16.5" customHeight="1">
      <c r="A28" s="9" t="str">
        <f t="shared" si="0"/>
        <v>2018/2/20</v>
      </c>
      <c r="B28" s="18">
        <v>20</v>
      </c>
      <c r="C28" s="18" t="str">
        <f t="shared" si="2"/>
        <v>火</v>
      </c>
      <c r="D28" s="19"/>
      <c r="E28" s="19" t="str">
        <f t="shared" si="7"/>
        <v/>
      </c>
      <c r="F28" s="19"/>
      <c r="G28" s="19" t="str">
        <f t="shared" si="7"/>
        <v/>
      </c>
      <c r="H28" s="19"/>
      <c r="I28" s="20" t="str">
        <f t="shared" si="3"/>
        <v/>
      </c>
      <c r="J28" s="19"/>
      <c r="K28" s="19" t="str">
        <f t="shared" si="7"/>
        <v/>
      </c>
      <c r="L28" s="19"/>
      <c r="M28" s="19" t="str">
        <f t="shared" si="7"/>
        <v/>
      </c>
      <c r="N28" s="19"/>
      <c r="O28" s="19" t="str">
        <f t="shared" si="7"/>
        <v/>
      </c>
      <c r="P28" s="21" t="str">
        <f t="shared" si="5"/>
        <v/>
      </c>
    </row>
    <row r="29" spans="1:16" ht="16.5" customHeight="1">
      <c r="A29" s="9" t="str">
        <f t="shared" si="0"/>
        <v>2018/2/21</v>
      </c>
      <c r="B29" s="18">
        <v>21</v>
      </c>
      <c r="C29" s="18" t="str">
        <f t="shared" si="2"/>
        <v>水</v>
      </c>
      <c r="D29" s="19"/>
      <c r="E29" s="19" t="str">
        <f t="shared" si="7"/>
        <v/>
      </c>
      <c r="F29" s="19"/>
      <c r="G29" s="19" t="str">
        <f t="shared" si="7"/>
        <v/>
      </c>
      <c r="H29" s="19"/>
      <c r="I29" s="20" t="str">
        <f t="shared" si="3"/>
        <v/>
      </c>
      <c r="J29" s="19"/>
      <c r="K29" s="19" t="str">
        <f t="shared" si="7"/>
        <v/>
      </c>
      <c r="L29" s="19"/>
      <c r="M29" s="19" t="str">
        <f t="shared" si="7"/>
        <v/>
      </c>
      <c r="N29" s="19"/>
      <c r="O29" s="19" t="str">
        <f t="shared" si="7"/>
        <v/>
      </c>
      <c r="P29" s="21" t="str">
        <f t="shared" si="5"/>
        <v/>
      </c>
    </row>
    <row r="30" spans="1:16" ht="16.5" customHeight="1">
      <c r="A30" s="9" t="str">
        <f t="shared" si="0"/>
        <v>2018/2/22</v>
      </c>
      <c r="B30" s="18">
        <v>22</v>
      </c>
      <c r="C30" s="18" t="str">
        <f t="shared" si="2"/>
        <v>木</v>
      </c>
      <c r="D30" s="19"/>
      <c r="E30" s="19" t="str">
        <f t="shared" si="7"/>
        <v/>
      </c>
      <c r="F30" s="19"/>
      <c r="G30" s="19" t="str">
        <f t="shared" si="7"/>
        <v/>
      </c>
      <c r="H30" s="19"/>
      <c r="I30" s="20" t="str">
        <f t="shared" si="3"/>
        <v/>
      </c>
      <c r="J30" s="19"/>
      <c r="K30" s="19" t="str">
        <f t="shared" si="7"/>
        <v/>
      </c>
      <c r="L30" s="19"/>
      <c r="M30" s="19" t="str">
        <f t="shared" si="7"/>
        <v/>
      </c>
      <c r="N30" s="19"/>
      <c r="O30" s="19" t="str">
        <f t="shared" si="7"/>
        <v/>
      </c>
      <c r="P30" s="21" t="str">
        <f t="shared" si="5"/>
        <v/>
      </c>
    </row>
    <row r="31" spans="1:16" ht="16.5" customHeight="1">
      <c r="A31" s="9" t="str">
        <f t="shared" si="0"/>
        <v>2018/2/23</v>
      </c>
      <c r="B31" s="18">
        <v>23</v>
      </c>
      <c r="C31" s="18" t="str">
        <f t="shared" si="2"/>
        <v>金</v>
      </c>
      <c r="D31" s="19"/>
      <c r="E31" s="19" t="str">
        <f t="shared" si="7"/>
        <v/>
      </c>
      <c r="F31" s="19"/>
      <c r="G31" s="19" t="str">
        <f t="shared" si="7"/>
        <v/>
      </c>
      <c r="H31" s="19"/>
      <c r="I31" s="20" t="str">
        <f t="shared" si="3"/>
        <v/>
      </c>
      <c r="J31" s="19"/>
      <c r="K31" s="19" t="str">
        <f t="shared" si="7"/>
        <v/>
      </c>
      <c r="L31" s="19"/>
      <c r="M31" s="19" t="str">
        <f t="shared" si="7"/>
        <v/>
      </c>
      <c r="N31" s="19"/>
      <c r="O31" s="19" t="str">
        <f t="shared" si="7"/>
        <v/>
      </c>
      <c r="P31" s="21" t="str">
        <f t="shared" si="5"/>
        <v/>
      </c>
    </row>
    <row r="32" spans="1:16" ht="16.5" customHeight="1">
      <c r="A32" s="9" t="str">
        <f t="shared" si="0"/>
        <v>2018/2/24</v>
      </c>
      <c r="B32" s="18">
        <v>24</v>
      </c>
      <c r="C32" s="18" t="str">
        <f t="shared" si="2"/>
        <v>土</v>
      </c>
      <c r="D32" s="19"/>
      <c r="E32" s="19" t="str">
        <f t="shared" si="7"/>
        <v/>
      </c>
      <c r="F32" s="19"/>
      <c r="G32" s="19" t="str">
        <f t="shared" si="7"/>
        <v/>
      </c>
      <c r="H32" s="19"/>
      <c r="I32" s="20" t="str">
        <f t="shared" si="3"/>
        <v/>
      </c>
      <c r="J32" s="19"/>
      <c r="K32" s="19" t="str">
        <f t="shared" si="7"/>
        <v/>
      </c>
      <c r="L32" s="19"/>
      <c r="M32" s="19" t="str">
        <f t="shared" si="7"/>
        <v/>
      </c>
      <c r="N32" s="19"/>
      <c r="O32" s="19" t="str">
        <f t="shared" si="7"/>
        <v/>
      </c>
      <c r="P32" s="21" t="str">
        <f t="shared" si="5"/>
        <v/>
      </c>
    </row>
    <row r="33" spans="1:17" ht="16.5" customHeight="1">
      <c r="A33" s="9" t="str">
        <f t="shared" si="0"/>
        <v>2018/2/25</v>
      </c>
      <c r="B33" s="18">
        <v>25</v>
      </c>
      <c r="C33" s="18" t="str">
        <f t="shared" si="2"/>
        <v>日</v>
      </c>
      <c r="D33" s="19"/>
      <c r="E33" s="19" t="str">
        <f t="shared" si="7"/>
        <v/>
      </c>
      <c r="F33" s="19"/>
      <c r="G33" s="19" t="str">
        <f t="shared" si="7"/>
        <v/>
      </c>
      <c r="H33" s="19"/>
      <c r="I33" s="20" t="str">
        <f t="shared" si="3"/>
        <v/>
      </c>
      <c r="J33" s="19"/>
      <c r="K33" s="19" t="str">
        <f t="shared" si="7"/>
        <v/>
      </c>
      <c r="L33" s="19"/>
      <c r="M33" s="19" t="str">
        <f t="shared" si="7"/>
        <v/>
      </c>
      <c r="N33" s="19"/>
      <c r="O33" s="19" t="str">
        <f t="shared" si="7"/>
        <v/>
      </c>
      <c r="P33" s="21" t="str">
        <f t="shared" si="5"/>
        <v/>
      </c>
    </row>
    <row r="34" spans="1:17" ht="16.5" customHeight="1">
      <c r="A34" s="9" t="str">
        <f t="shared" si="0"/>
        <v>2018/2/26</v>
      </c>
      <c r="B34" s="18">
        <v>26</v>
      </c>
      <c r="C34" s="18" t="str">
        <f t="shared" si="2"/>
        <v>月</v>
      </c>
      <c r="D34" s="19"/>
      <c r="E34" s="19" t="str">
        <f t="shared" si="7"/>
        <v/>
      </c>
      <c r="F34" s="19"/>
      <c r="G34" s="19" t="str">
        <f t="shared" si="7"/>
        <v/>
      </c>
      <c r="H34" s="19"/>
      <c r="I34" s="20" t="str">
        <f t="shared" si="3"/>
        <v/>
      </c>
      <c r="J34" s="19"/>
      <c r="K34" s="19" t="str">
        <f t="shared" si="7"/>
        <v/>
      </c>
      <c r="L34" s="19"/>
      <c r="M34" s="19" t="str">
        <f t="shared" si="7"/>
        <v/>
      </c>
      <c r="N34" s="19"/>
      <c r="O34" s="19" t="str">
        <f t="shared" si="7"/>
        <v/>
      </c>
      <c r="P34" s="21" t="str">
        <f t="shared" si="5"/>
        <v/>
      </c>
    </row>
    <row r="35" spans="1:17" ht="16.5" customHeight="1">
      <c r="A35" s="9" t="str">
        <f t="shared" si="0"/>
        <v>2018/2/27</v>
      </c>
      <c r="B35" s="18">
        <v>27</v>
      </c>
      <c r="C35" s="18" t="str">
        <f t="shared" si="2"/>
        <v>火</v>
      </c>
      <c r="D35" s="19"/>
      <c r="E35" s="19" t="str">
        <f t="shared" si="7"/>
        <v/>
      </c>
      <c r="F35" s="19"/>
      <c r="G35" s="19" t="str">
        <f t="shared" si="7"/>
        <v/>
      </c>
      <c r="H35" s="19"/>
      <c r="I35" s="20" t="str">
        <f t="shared" si="3"/>
        <v/>
      </c>
      <c r="J35" s="19"/>
      <c r="K35" s="19" t="str">
        <f t="shared" si="7"/>
        <v/>
      </c>
      <c r="L35" s="19"/>
      <c r="M35" s="19" t="str">
        <f t="shared" si="7"/>
        <v/>
      </c>
      <c r="N35" s="19"/>
      <c r="O35" s="19" t="str">
        <f t="shared" si="7"/>
        <v/>
      </c>
      <c r="P35" s="21" t="str">
        <f t="shared" si="5"/>
        <v/>
      </c>
      <c r="Q35" s="10"/>
    </row>
    <row r="36" spans="1:17" ht="16.5" customHeight="1">
      <c r="A36" s="9" t="str">
        <f t="shared" si="0"/>
        <v>2018/2/28</v>
      </c>
      <c r="B36" s="22">
        <v>28</v>
      </c>
      <c r="C36" s="22" t="str">
        <f t="shared" si="2"/>
        <v>水</v>
      </c>
      <c r="D36" s="23"/>
      <c r="E36" s="23" t="str">
        <f t="shared" si="7"/>
        <v/>
      </c>
      <c r="F36" s="23"/>
      <c r="G36" s="23" t="str">
        <f t="shared" si="7"/>
        <v/>
      </c>
      <c r="H36" s="23"/>
      <c r="I36" s="24" t="str">
        <f t="shared" si="3"/>
        <v/>
      </c>
      <c r="J36" s="23"/>
      <c r="K36" s="23" t="str">
        <f t="shared" si="7"/>
        <v/>
      </c>
      <c r="L36" s="23"/>
      <c r="M36" s="23" t="str">
        <f t="shared" si="7"/>
        <v/>
      </c>
      <c r="N36" s="23"/>
      <c r="O36" s="23" t="str">
        <f t="shared" si="7"/>
        <v/>
      </c>
      <c r="P36" s="25" t="str">
        <f t="shared" si="5"/>
        <v/>
      </c>
    </row>
    <row r="44" spans="1:17">
      <c r="G44" s="12"/>
    </row>
    <row r="45" spans="1:17">
      <c r="M45" s="12"/>
    </row>
  </sheetData>
  <mergeCells count="16">
    <mergeCell ref="P7:P8"/>
    <mergeCell ref="B2:C2"/>
    <mergeCell ref="B5:B8"/>
    <mergeCell ref="C5:C8"/>
    <mergeCell ref="D5:I5"/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</mergeCells>
  <phoneticPr fontId="5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N35" sqref="N35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3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2018/3/1</v>
      </c>
      <c r="B9" s="14">
        <v>1</v>
      </c>
      <c r="C9" s="14" t="str">
        <f>TEXT(A9,"aaa")</f>
        <v>木</v>
      </c>
      <c r="D9" s="53"/>
      <c r="E9" s="15">
        <f>D9</f>
        <v>0</v>
      </c>
      <c r="F9" s="53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53"/>
      <c r="K9" s="15">
        <f t="shared" ref="K9:O9" si="1">J9</f>
        <v>0</v>
      </c>
      <c r="L9" s="53"/>
      <c r="M9" s="15">
        <f t="shared" si="1"/>
        <v>0</v>
      </c>
      <c r="N9" s="53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2018/3/2</v>
      </c>
      <c r="B10" s="18">
        <v>2</v>
      </c>
      <c r="C10" s="18" t="str">
        <f t="shared" ref="C10:C39" si="2">TEXT(A10,"aaa")</f>
        <v>金</v>
      </c>
      <c r="D10" s="54"/>
      <c r="E10" s="19" t="str">
        <f>IF(D10="","",D10+E9)</f>
        <v/>
      </c>
      <c r="F10" s="54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54"/>
      <c r="K10" s="19" t="str">
        <f t="shared" ref="K10:O10" si="5">IF(J10="","",J10+K9)</f>
        <v/>
      </c>
      <c r="L10" s="54"/>
      <c r="M10" s="19" t="str">
        <f t="shared" si="5"/>
        <v/>
      </c>
      <c r="N10" s="54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2018/3/3</v>
      </c>
      <c r="B11" s="18">
        <v>3</v>
      </c>
      <c r="C11" s="18" t="str">
        <f t="shared" si="2"/>
        <v>土</v>
      </c>
      <c r="D11" s="54"/>
      <c r="E11" s="19" t="str">
        <f t="shared" ref="E11:O26" si="7">IF(D11="","",D11+E10)</f>
        <v/>
      </c>
      <c r="F11" s="54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54"/>
      <c r="K11" s="19" t="str">
        <f t="shared" si="7"/>
        <v/>
      </c>
      <c r="L11" s="54"/>
      <c r="M11" s="19" t="str">
        <f t="shared" si="7"/>
        <v/>
      </c>
      <c r="N11" s="54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2018/3/4</v>
      </c>
      <c r="B12" s="18">
        <v>4</v>
      </c>
      <c r="C12" s="18" t="str">
        <f t="shared" si="2"/>
        <v>日</v>
      </c>
      <c r="D12" s="54"/>
      <c r="E12" s="19" t="str">
        <f t="shared" si="7"/>
        <v/>
      </c>
      <c r="F12" s="54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54"/>
      <c r="K12" s="19" t="str">
        <f t="shared" si="7"/>
        <v/>
      </c>
      <c r="L12" s="54"/>
      <c r="M12" s="19" t="str">
        <f t="shared" si="7"/>
        <v/>
      </c>
      <c r="N12" s="54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2018/3/5</v>
      </c>
      <c r="B13" s="18">
        <v>5</v>
      </c>
      <c r="C13" s="18" t="str">
        <f t="shared" si="2"/>
        <v>月</v>
      </c>
      <c r="D13" s="54"/>
      <c r="E13" s="19" t="str">
        <f t="shared" si="7"/>
        <v/>
      </c>
      <c r="F13" s="54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54"/>
      <c r="K13" s="19" t="str">
        <f t="shared" si="7"/>
        <v/>
      </c>
      <c r="L13" s="54"/>
      <c r="M13" s="19" t="str">
        <f t="shared" si="7"/>
        <v/>
      </c>
      <c r="N13" s="54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2018/3/6</v>
      </c>
      <c r="B14" s="18">
        <v>6</v>
      </c>
      <c r="C14" s="18" t="str">
        <f t="shared" si="2"/>
        <v>火</v>
      </c>
      <c r="D14" s="54"/>
      <c r="E14" s="19" t="str">
        <f t="shared" si="7"/>
        <v/>
      </c>
      <c r="F14" s="54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54"/>
      <c r="K14" s="19" t="str">
        <f t="shared" si="7"/>
        <v/>
      </c>
      <c r="L14" s="54"/>
      <c r="M14" s="19" t="str">
        <f t="shared" si="7"/>
        <v/>
      </c>
      <c r="N14" s="54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2018/3/7</v>
      </c>
      <c r="B15" s="18">
        <v>7</v>
      </c>
      <c r="C15" s="18" t="str">
        <f t="shared" si="2"/>
        <v>水</v>
      </c>
      <c r="D15" s="54"/>
      <c r="E15" s="19" t="str">
        <f t="shared" si="7"/>
        <v/>
      </c>
      <c r="F15" s="54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54"/>
      <c r="K15" s="19" t="str">
        <f t="shared" si="7"/>
        <v/>
      </c>
      <c r="L15" s="54"/>
      <c r="M15" s="19" t="str">
        <f t="shared" si="7"/>
        <v/>
      </c>
      <c r="N15" s="54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2018/3/8</v>
      </c>
      <c r="B16" s="18">
        <v>8</v>
      </c>
      <c r="C16" s="18" t="str">
        <f t="shared" si="2"/>
        <v>木</v>
      </c>
      <c r="D16" s="54"/>
      <c r="E16" s="19" t="str">
        <f t="shared" si="7"/>
        <v/>
      </c>
      <c r="F16" s="54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54"/>
      <c r="K16" s="19" t="str">
        <f t="shared" si="7"/>
        <v/>
      </c>
      <c r="L16" s="54"/>
      <c r="M16" s="19" t="str">
        <f t="shared" si="7"/>
        <v/>
      </c>
      <c r="N16" s="54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2018/3/9</v>
      </c>
      <c r="B17" s="18">
        <v>9</v>
      </c>
      <c r="C17" s="18" t="str">
        <f t="shared" si="2"/>
        <v>金</v>
      </c>
      <c r="D17" s="54"/>
      <c r="E17" s="19" t="str">
        <f t="shared" si="7"/>
        <v/>
      </c>
      <c r="F17" s="54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54"/>
      <c r="K17" s="19" t="str">
        <f t="shared" si="7"/>
        <v/>
      </c>
      <c r="L17" s="54"/>
      <c r="M17" s="19" t="str">
        <f t="shared" si="7"/>
        <v/>
      </c>
      <c r="N17" s="54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2018/3/10</v>
      </c>
      <c r="B18" s="18">
        <v>10</v>
      </c>
      <c r="C18" s="18" t="str">
        <f t="shared" si="2"/>
        <v>土</v>
      </c>
      <c r="D18" s="54"/>
      <c r="E18" s="19" t="str">
        <f t="shared" si="7"/>
        <v/>
      </c>
      <c r="F18" s="54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54"/>
      <c r="K18" s="19" t="str">
        <f t="shared" si="7"/>
        <v/>
      </c>
      <c r="L18" s="54"/>
      <c r="M18" s="19" t="str">
        <f t="shared" si="7"/>
        <v/>
      </c>
      <c r="N18" s="54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2018/3/11</v>
      </c>
      <c r="B19" s="18">
        <v>11</v>
      </c>
      <c r="C19" s="18" t="str">
        <f t="shared" si="2"/>
        <v>日</v>
      </c>
      <c r="D19" s="54"/>
      <c r="E19" s="19" t="str">
        <f t="shared" si="7"/>
        <v/>
      </c>
      <c r="F19" s="54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54"/>
      <c r="K19" s="19" t="str">
        <f t="shared" si="7"/>
        <v/>
      </c>
      <c r="L19" s="54"/>
      <c r="M19" s="19" t="str">
        <f t="shared" si="7"/>
        <v/>
      </c>
      <c r="N19" s="54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2018/3/12</v>
      </c>
      <c r="B20" s="18">
        <v>12</v>
      </c>
      <c r="C20" s="18" t="str">
        <f t="shared" si="2"/>
        <v>月</v>
      </c>
      <c r="D20" s="54"/>
      <c r="E20" s="19" t="str">
        <f t="shared" si="7"/>
        <v/>
      </c>
      <c r="F20" s="54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54"/>
      <c r="K20" s="19" t="str">
        <f t="shared" si="7"/>
        <v/>
      </c>
      <c r="L20" s="54"/>
      <c r="M20" s="19" t="str">
        <f t="shared" si="7"/>
        <v/>
      </c>
      <c r="N20" s="54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2018/3/13</v>
      </c>
      <c r="B21" s="18">
        <v>13</v>
      </c>
      <c r="C21" s="18" t="str">
        <f t="shared" si="2"/>
        <v>火</v>
      </c>
      <c r="D21" s="54"/>
      <c r="E21" s="19" t="str">
        <f t="shared" si="7"/>
        <v/>
      </c>
      <c r="F21" s="54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54"/>
      <c r="K21" s="19" t="str">
        <f t="shared" si="7"/>
        <v/>
      </c>
      <c r="L21" s="54"/>
      <c r="M21" s="19" t="str">
        <f t="shared" si="7"/>
        <v/>
      </c>
      <c r="N21" s="54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2018/3/14</v>
      </c>
      <c r="B22" s="18">
        <v>14</v>
      </c>
      <c r="C22" s="18" t="str">
        <f t="shared" si="2"/>
        <v>水</v>
      </c>
      <c r="D22" s="54"/>
      <c r="E22" s="19" t="str">
        <f t="shared" si="7"/>
        <v/>
      </c>
      <c r="F22" s="54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54"/>
      <c r="K22" s="19" t="str">
        <f t="shared" si="7"/>
        <v/>
      </c>
      <c r="L22" s="54"/>
      <c r="M22" s="19" t="str">
        <f t="shared" si="7"/>
        <v/>
      </c>
      <c r="N22" s="54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2018/3/15</v>
      </c>
      <c r="B23" s="18">
        <v>15</v>
      </c>
      <c r="C23" s="18" t="str">
        <f t="shared" si="2"/>
        <v>木</v>
      </c>
      <c r="D23" s="54"/>
      <c r="E23" s="19" t="str">
        <f t="shared" si="7"/>
        <v/>
      </c>
      <c r="F23" s="54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54"/>
      <c r="K23" s="19" t="str">
        <f t="shared" si="7"/>
        <v/>
      </c>
      <c r="L23" s="54"/>
      <c r="M23" s="19" t="str">
        <f t="shared" si="7"/>
        <v/>
      </c>
      <c r="N23" s="54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2018/3/16</v>
      </c>
      <c r="B24" s="18">
        <v>16</v>
      </c>
      <c r="C24" s="18" t="str">
        <f t="shared" si="2"/>
        <v>金</v>
      </c>
      <c r="D24" s="54"/>
      <c r="E24" s="19" t="str">
        <f t="shared" si="7"/>
        <v/>
      </c>
      <c r="F24" s="54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54"/>
      <c r="K24" s="19" t="str">
        <f t="shared" si="7"/>
        <v/>
      </c>
      <c r="L24" s="54"/>
      <c r="M24" s="19" t="str">
        <f t="shared" si="7"/>
        <v/>
      </c>
      <c r="N24" s="54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2018/3/17</v>
      </c>
      <c r="B25" s="18">
        <v>17</v>
      </c>
      <c r="C25" s="18" t="str">
        <f t="shared" si="2"/>
        <v>土</v>
      </c>
      <c r="D25" s="54"/>
      <c r="E25" s="19" t="str">
        <f t="shared" si="7"/>
        <v/>
      </c>
      <c r="F25" s="54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54"/>
      <c r="K25" s="19" t="str">
        <f t="shared" si="7"/>
        <v/>
      </c>
      <c r="L25" s="54"/>
      <c r="M25" s="19" t="str">
        <f t="shared" si="7"/>
        <v/>
      </c>
      <c r="N25" s="54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2018/3/18</v>
      </c>
      <c r="B26" s="18">
        <v>18</v>
      </c>
      <c r="C26" s="18" t="str">
        <f t="shared" si="2"/>
        <v>日</v>
      </c>
      <c r="D26" s="54"/>
      <c r="E26" s="19" t="str">
        <f t="shared" si="7"/>
        <v/>
      </c>
      <c r="F26" s="54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54"/>
      <c r="K26" s="19" t="str">
        <f t="shared" si="7"/>
        <v/>
      </c>
      <c r="L26" s="54"/>
      <c r="M26" s="19" t="str">
        <f t="shared" si="7"/>
        <v/>
      </c>
      <c r="N26" s="54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2018/3/19</v>
      </c>
      <c r="B27" s="18">
        <v>19</v>
      </c>
      <c r="C27" s="18" t="str">
        <f t="shared" si="2"/>
        <v>月</v>
      </c>
      <c r="D27" s="54"/>
      <c r="E27" s="19" t="str">
        <f t="shared" ref="E27:O39" si="8">IF(D27="","",D27+E26)</f>
        <v/>
      </c>
      <c r="F27" s="54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54"/>
      <c r="K27" s="19" t="str">
        <f t="shared" si="8"/>
        <v/>
      </c>
      <c r="L27" s="54"/>
      <c r="M27" s="19" t="str">
        <f t="shared" si="8"/>
        <v/>
      </c>
      <c r="N27" s="54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2018/3/20</v>
      </c>
      <c r="B28" s="18">
        <v>20</v>
      </c>
      <c r="C28" s="18" t="str">
        <f t="shared" si="2"/>
        <v>火</v>
      </c>
      <c r="D28" s="54"/>
      <c r="E28" s="19" t="str">
        <f t="shared" si="8"/>
        <v/>
      </c>
      <c r="F28" s="54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54"/>
      <c r="K28" s="19" t="str">
        <f t="shared" si="8"/>
        <v/>
      </c>
      <c r="L28" s="54"/>
      <c r="M28" s="19" t="str">
        <f t="shared" si="8"/>
        <v/>
      </c>
      <c r="N28" s="54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2018/3/21</v>
      </c>
      <c r="B29" s="18">
        <v>21</v>
      </c>
      <c r="C29" s="18" t="str">
        <f t="shared" si="2"/>
        <v>水</v>
      </c>
      <c r="D29" s="54"/>
      <c r="E29" s="19" t="str">
        <f t="shared" si="8"/>
        <v/>
      </c>
      <c r="F29" s="54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54"/>
      <c r="K29" s="19" t="str">
        <f t="shared" si="8"/>
        <v/>
      </c>
      <c r="L29" s="54"/>
      <c r="M29" s="19" t="str">
        <f t="shared" si="8"/>
        <v/>
      </c>
      <c r="N29" s="54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2018/3/22</v>
      </c>
      <c r="B30" s="18">
        <v>22</v>
      </c>
      <c r="C30" s="18" t="str">
        <f t="shared" si="2"/>
        <v>木</v>
      </c>
      <c r="D30" s="54"/>
      <c r="E30" s="19" t="str">
        <f t="shared" si="8"/>
        <v/>
      </c>
      <c r="F30" s="54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54"/>
      <c r="K30" s="19" t="str">
        <f t="shared" si="8"/>
        <v/>
      </c>
      <c r="L30" s="54"/>
      <c r="M30" s="19" t="str">
        <f t="shared" si="8"/>
        <v/>
      </c>
      <c r="N30" s="54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2018/3/23</v>
      </c>
      <c r="B31" s="18">
        <v>23</v>
      </c>
      <c r="C31" s="18" t="str">
        <f t="shared" si="2"/>
        <v>金</v>
      </c>
      <c r="D31" s="54"/>
      <c r="E31" s="19" t="str">
        <f t="shared" si="8"/>
        <v/>
      </c>
      <c r="F31" s="54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54"/>
      <c r="K31" s="19" t="str">
        <f t="shared" si="8"/>
        <v/>
      </c>
      <c r="L31" s="54"/>
      <c r="M31" s="19" t="str">
        <f t="shared" si="8"/>
        <v/>
      </c>
      <c r="N31" s="54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2018/3/24</v>
      </c>
      <c r="B32" s="18">
        <v>24</v>
      </c>
      <c r="C32" s="18" t="str">
        <f t="shared" si="2"/>
        <v>土</v>
      </c>
      <c r="D32" s="54"/>
      <c r="E32" s="19" t="str">
        <f t="shared" si="8"/>
        <v/>
      </c>
      <c r="F32" s="54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54"/>
      <c r="K32" s="19" t="str">
        <f t="shared" si="8"/>
        <v/>
      </c>
      <c r="L32" s="54"/>
      <c r="M32" s="19" t="str">
        <f t="shared" si="8"/>
        <v/>
      </c>
      <c r="N32" s="54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2018/3/25</v>
      </c>
      <c r="B33" s="18">
        <v>25</v>
      </c>
      <c r="C33" s="18" t="str">
        <f t="shared" si="2"/>
        <v>日</v>
      </c>
      <c r="D33" s="54"/>
      <c r="E33" s="19" t="str">
        <f t="shared" si="8"/>
        <v/>
      </c>
      <c r="F33" s="54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54"/>
      <c r="K33" s="19" t="str">
        <f t="shared" si="8"/>
        <v/>
      </c>
      <c r="L33" s="54"/>
      <c r="M33" s="19" t="str">
        <f t="shared" si="8"/>
        <v/>
      </c>
      <c r="N33" s="54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2018/3/26</v>
      </c>
      <c r="B34" s="18">
        <v>26</v>
      </c>
      <c r="C34" s="18" t="str">
        <f t="shared" si="2"/>
        <v>月</v>
      </c>
      <c r="D34" s="54"/>
      <c r="E34" s="19" t="str">
        <f t="shared" si="8"/>
        <v/>
      </c>
      <c r="F34" s="54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54"/>
      <c r="K34" s="19" t="str">
        <f t="shared" si="8"/>
        <v/>
      </c>
      <c r="L34" s="54"/>
      <c r="M34" s="19" t="str">
        <f t="shared" si="8"/>
        <v/>
      </c>
      <c r="N34" s="54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2018/3/27</v>
      </c>
      <c r="B35" s="18">
        <v>27</v>
      </c>
      <c r="C35" s="18" t="str">
        <f t="shared" si="2"/>
        <v>火</v>
      </c>
      <c r="D35" s="54"/>
      <c r="E35" s="19" t="str">
        <f t="shared" si="8"/>
        <v/>
      </c>
      <c r="F35" s="54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54"/>
      <c r="K35" s="19" t="str">
        <f t="shared" si="8"/>
        <v/>
      </c>
      <c r="L35" s="54"/>
      <c r="M35" s="19" t="str">
        <f t="shared" si="8"/>
        <v/>
      </c>
      <c r="N35" s="54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2018/3/28</v>
      </c>
      <c r="B36" s="18">
        <v>28</v>
      </c>
      <c r="C36" s="18" t="str">
        <f t="shared" si="2"/>
        <v>水</v>
      </c>
      <c r="D36" s="54"/>
      <c r="E36" s="19" t="str">
        <f t="shared" si="8"/>
        <v/>
      </c>
      <c r="F36" s="54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54"/>
      <c r="K36" s="19" t="str">
        <f t="shared" si="8"/>
        <v/>
      </c>
      <c r="L36" s="54"/>
      <c r="M36" s="19" t="str">
        <f t="shared" si="8"/>
        <v/>
      </c>
      <c r="N36" s="54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2018/3/29</v>
      </c>
      <c r="B37" s="18">
        <v>29</v>
      </c>
      <c r="C37" s="18" t="str">
        <f t="shared" si="2"/>
        <v>木</v>
      </c>
      <c r="D37" s="54"/>
      <c r="E37" s="19" t="str">
        <f t="shared" si="8"/>
        <v/>
      </c>
      <c r="F37" s="54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54"/>
      <c r="K37" s="19" t="str">
        <f t="shared" si="8"/>
        <v/>
      </c>
      <c r="L37" s="54"/>
      <c r="M37" s="19" t="str">
        <f t="shared" si="8"/>
        <v/>
      </c>
      <c r="N37" s="54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2018/3/30</v>
      </c>
      <c r="B38" s="18">
        <v>30</v>
      </c>
      <c r="C38" s="18" t="str">
        <f t="shared" si="2"/>
        <v>金</v>
      </c>
      <c r="D38" s="54"/>
      <c r="E38" s="19" t="str">
        <f t="shared" si="8"/>
        <v/>
      </c>
      <c r="F38" s="54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54"/>
      <c r="K38" s="19" t="str">
        <f t="shared" si="8"/>
        <v/>
      </c>
      <c r="L38" s="54"/>
      <c r="M38" s="19" t="str">
        <f t="shared" si="8"/>
        <v/>
      </c>
      <c r="N38" s="54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2018/3/31</v>
      </c>
      <c r="B39" s="22">
        <v>31</v>
      </c>
      <c r="C39" s="22" t="str">
        <f t="shared" si="2"/>
        <v>土</v>
      </c>
      <c r="D39" s="55"/>
      <c r="E39" s="23" t="str">
        <f t="shared" si="8"/>
        <v/>
      </c>
      <c r="F39" s="55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55"/>
      <c r="K39" s="23" t="str">
        <f t="shared" si="8"/>
        <v/>
      </c>
      <c r="L39" s="55"/>
      <c r="M39" s="23" t="str">
        <f t="shared" si="8"/>
        <v/>
      </c>
      <c r="N39" s="55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P7:P8"/>
    <mergeCell ref="B2:C2"/>
    <mergeCell ref="B5:B8"/>
    <mergeCell ref="C5:C8"/>
    <mergeCell ref="D5:I5"/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</mergeCells>
  <phoneticPr fontId="5"/>
  <pageMargins left="0.69930555555555596" right="0.69930555555555596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4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2018/4/1</v>
      </c>
      <c r="B9" s="14">
        <v>1</v>
      </c>
      <c r="C9" s="14" t="str">
        <f>TEXT(A9,"aaa")</f>
        <v>日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2018/4/2</v>
      </c>
      <c r="B10" s="18">
        <v>2</v>
      </c>
      <c r="C10" s="18" t="str">
        <f t="shared" ref="C10:C39" si="2">TEXT(A10,"aaa")</f>
        <v>月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2018/4/3</v>
      </c>
      <c r="B11" s="18">
        <v>3</v>
      </c>
      <c r="C11" s="18" t="str">
        <f t="shared" si="2"/>
        <v>火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2018/4/4</v>
      </c>
      <c r="B12" s="18">
        <v>4</v>
      </c>
      <c r="C12" s="18" t="str">
        <f t="shared" si="2"/>
        <v>水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2018/4/5</v>
      </c>
      <c r="B13" s="18">
        <v>5</v>
      </c>
      <c r="C13" s="18" t="str">
        <f t="shared" si="2"/>
        <v>木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2018/4/6</v>
      </c>
      <c r="B14" s="18">
        <v>6</v>
      </c>
      <c r="C14" s="18" t="str">
        <f t="shared" si="2"/>
        <v>金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2018/4/7</v>
      </c>
      <c r="B15" s="18">
        <v>7</v>
      </c>
      <c r="C15" s="18" t="str">
        <f t="shared" si="2"/>
        <v>土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2018/4/8</v>
      </c>
      <c r="B16" s="18">
        <v>8</v>
      </c>
      <c r="C16" s="18" t="str">
        <f t="shared" si="2"/>
        <v>日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2018/4/9</v>
      </c>
      <c r="B17" s="18">
        <v>9</v>
      </c>
      <c r="C17" s="18" t="str">
        <f t="shared" si="2"/>
        <v>月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2018/4/10</v>
      </c>
      <c r="B18" s="18">
        <v>10</v>
      </c>
      <c r="C18" s="18" t="str">
        <f t="shared" si="2"/>
        <v>火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2018/4/11</v>
      </c>
      <c r="B19" s="18">
        <v>11</v>
      </c>
      <c r="C19" s="18" t="str">
        <f t="shared" si="2"/>
        <v>水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2018/4/12</v>
      </c>
      <c r="B20" s="18">
        <v>12</v>
      </c>
      <c r="C20" s="18" t="str">
        <f t="shared" si="2"/>
        <v>木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2018/4/13</v>
      </c>
      <c r="B21" s="18">
        <v>13</v>
      </c>
      <c r="C21" s="18" t="str">
        <f t="shared" si="2"/>
        <v>金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2018/4/14</v>
      </c>
      <c r="B22" s="18">
        <v>14</v>
      </c>
      <c r="C22" s="18" t="str">
        <f t="shared" si="2"/>
        <v>土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2018/4/15</v>
      </c>
      <c r="B23" s="18">
        <v>15</v>
      </c>
      <c r="C23" s="18" t="str">
        <f t="shared" si="2"/>
        <v>日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2018/4/16</v>
      </c>
      <c r="B24" s="18">
        <v>16</v>
      </c>
      <c r="C24" s="18" t="str">
        <f t="shared" si="2"/>
        <v>月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2018/4/17</v>
      </c>
      <c r="B25" s="18">
        <v>17</v>
      </c>
      <c r="C25" s="18" t="str">
        <f t="shared" si="2"/>
        <v>火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2018/4/18</v>
      </c>
      <c r="B26" s="18">
        <v>18</v>
      </c>
      <c r="C26" s="18" t="str">
        <f t="shared" si="2"/>
        <v>水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2018/4/19</v>
      </c>
      <c r="B27" s="18">
        <v>19</v>
      </c>
      <c r="C27" s="18" t="str">
        <f t="shared" si="2"/>
        <v>木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2018/4/20</v>
      </c>
      <c r="B28" s="18">
        <v>20</v>
      </c>
      <c r="C28" s="18" t="str">
        <f t="shared" si="2"/>
        <v>金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2018/4/21</v>
      </c>
      <c r="B29" s="18">
        <v>21</v>
      </c>
      <c r="C29" s="18" t="str">
        <f t="shared" si="2"/>
        <v>土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2018/4/22</v>
      </c>
      <c r="B30" s="18">
        <v>22</v>
      </c>
      <c r="C30" s="18" t="str">
        <f t="shared" si="2"/>
        <v>日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2018/4/23</v>
      </c>
      <c r="B31" s="18">
        <v>23</v>
      </c>
      <c r="C31" s="18" t="str">
        <f t="shared" si="2"/>
        <v>月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2018/4/24</v>
      </c>
      <c r="B32" s="18">
        <v>24</v>
      </c>
      <c r="C32" s="18" t="str">
        <f t="shared" si="2"/>
        <v>火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2018/4/25</v>
      </c>
      <c r="B33" s="18">
        <v>25</v>
      </c>
      <c r="C33" s="18" t="str">
        <f t="shared" si="2"/>
        <v>水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2018/4/26</v>
      </c>
      <c r="B34" s="18">
        <v>26</v>
      </c>
      <c r="C34" s="18" t="str">
        <f t="shared" si="2"/>
        <v>木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2018/4/27</v>
      </c>
      <c r="B35" s="18">
        <v>27</v>
      </c>
      <c r="C35" s="18" t="str">
        <f t="shared" si="2"/>
        <v>金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2018/4/28</v>
      </c>
      <c r="B36" s="18">
        <v>28</v>
      </c>
      <c r="C36" s="18" t="str">
        <f t="shared" si="2"/>
        <v>土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2018/4/29</v>
      </c>
      <c r="B37" s="18">
        <v>29</v>
      </c>
      <c r="C37" s="18" t="str">
        <f t="shared" si="2"/>
        <v>日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2018/4/30</v>
      </c>
      <c r="B38" s="18">
        <v>30</v>
      </c>
      <c r="C38" s="18" t="str">
        <f t="shared" si="2"/>
        <v>月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2018/4/31</v>
      </c>
      <c r="B39" s="22">
        <v>31</v>
      </c>
      <c r="C39" s="22" t="str">
        <f t="shared" si="2"/>
        <v>2018/4/31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5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2018/5/1</v>
      </c>
      <c r="B9" s="14">
        <v>1</v>
      </c>
      <c r="C9" s="14" t="str">
        <f>TEXT(A9,"aaa")</f>
        <v>火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2018/5/2</v>
      </c>
      <c r="B10" s="18">
        <v>2</v>
      </c>
      <c r="C10" s="18" t="str">
        <f t="shared" ref="C10:C39" si="2">TEXT(A10,"aaa")</f>
        <v>水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2018/5/3</v>
      </c>
      <c r="B11" s="18">
        <v>3</v>
      </c>
      <c r="C11" s="18" t="str">
        <f t="shared" si="2"/>
        <v>木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2018/5/4</v>
      </c>
      <c r="B12" s="18">
        <v>4</v>
      </c>
      <c r="C12" s="18" t="str">
        <f t="shared" si="2"/>
        <v>金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2018/5/5</v>
      </c>
      <c r="B13" s="18">
        <v>5</v>
      </c>
      <c r="C13" s="18" t="str">
        <f t="shared" si="2"/>
        <v>土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2018/5/6</v>
      </c>
      <c r="B14" s="18">
        <v>6</v>
      </c>
      <c r="C14" s="18" t="str">
        <f t="shared" si="2"/>
        <v>日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2018/5/7</v>
      </c>
      <c r="B15" s="18">
        <v>7</v>
      </c>
      <c r="C15" s="18" t="str">
        <f t="shared" si="2"/>
        <v>月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2018/5/8</v>
      </c>
      <c r="B16" s="18">
        <v>8</v>
      </c>
      <c r="C16" s="18" t="str">
        <f t="shared" si="2"/>
        <v>火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2018/5/9</v>
      </c>
      <c r="B17" s="18">
        <v>9</v>
      </c>
      <c r="C17" s="18" t="str">
        <f t="shared" si="2"/>
        <v>水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2018/5/10</v>
      </c>
      <c r="B18" s="18">
        <v>10</v>
      </c>
      <c r="C18" s="18" t="str">
        <f t="shared" si="2"/>
        <v>木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2018/5/11</v>
      </c>
      <c r="B19" s="18">
        <v>11</v>
      </c>
      <c r="C19" s="18" t="str">
        <f t="shared" si="2"/>
        <v>金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2018/5/12</v>
      </c>
      <c r="B20" s="18">
        <v>12</v>
      </c>
      <c r="C20" s="18" t="str">
        <f t="shared" si="2"/>
        <v>土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2018/5/13</v>
      </c>
      <c r="B21" s="18">
        <v>13</v>
      </c>
      <c r="C21" s="18" t="str">
        <f t="shared" si="2"/>
        <v>日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2018/5/14</v>
      </c>
      <c r="B22" s="18">
        <v>14</v>
      </c>
      <c r="C22" s="18" t="str">
        <f t="shared" si="2"/>
        <v>月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2018/5/15</v>
      </c>
      <c r="B23" s="18">
        <v>15</v>
      </c>
      <c r="C23" s="18" t="str">
        <f t="shared" si="2"/>
        <v>火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2018/5/16</v>
      </c>
      <c r="B24" s="18">
        <v>16</v>
      </c>
      <c r="C24" s="18" t="str">
        <f t="shared" si="2"/>
        <v>水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2018/5/17</v>
      </c>
      <c r="B25" s="18">
        <v>17</v>
      </c>
      <c r="C25" s="18" t="str">
        <f t="shared" si="2"/>
        <v>木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2018/5/18</v>
      </c>
      <c r="B26" s="18">
        <v>18</v>
      </c>
      <c r="C26" s="18" t="str">
        <f t="shared" si="2"/>
        <v>金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2018/5/19</v>
      </c>
      <c r="B27" s="18">
        <v>19</v>
      </c>
      <c r="C27" s="18" t="str">
        <f t="shared" si="2"/>
        <v>土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2018/5/20</v>
      </c>
      <c r="B28" s="18">
        <v>20</v>
      </c>
      <c r="C28" s="18" t="str">
        <f t="shared" si="2"/>
        <v>日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2018/5/21</v>
      </c>
      <c r="B29" s="18">
        <v>21</v>
      </c>
      <c r="C29" s="18" t="str">
        <f t="shared" si="2"/>
        <v>月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2018/5/22</v>
      </c>
      <c r="B30" s="18">
        <v>22</v>
      </c>
      <c r="C30" s="18" t="str">
        <f t="shared" si="2"/>
        <v>火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2018/5/23</v>
      </c>
      <c r="B31" s="18">
        <v>23</v>
      </c>
      <c r="C31" s="18" t="str">
        <f t="shared" si="2"/>
        <v>水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2018/5/24</v>
      </c>
      <c r="B32" s="18">
        <v>24</v>
      </c>
      <c r="C32" s="18" t="str">
        <f t="shared" si="2"/>
        <v>木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2018/5/25</v>
      </c>
      <c r="B33" s="18">
        <v>25</v>
      </c>
      <c r="C33" s="18" t="str">
        <f t="shared" si="2"/>
        <v>金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2018/5/26</v>
      </c>
      <c r="B34" s="18">
        <v>26</v>
      </c>
      <c r="C34" s="18" t="str">
        <f t="shared" si="2"/>
        <v>土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2018/5/27</v>
      </c>
      <c r="B35" s="18">
        <v>27</v>
      </c>
      <c r="C35" s="18" t="str">
        <f t="shared" si="2"/>
        <v>日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2018/5/28</v>
      </c>
      <c r="B36" s="18">
        <v>28</v>
      </c>
      <c r="C36" s="18" t="str">
        <f t="shared" si="2"/>
        <v>月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2018/5/29</v>
      </c>
      <c r="B37" s="18">
        <v>29</v>
      </c>
      <c r="C37" s="18" t="str">
        <f t="shared" si="2"/>
        <v>火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2018/5/30</v>
      </c>
      <c r="B38" s="18">
        <v>30</v>
      </c>
      <c r="C38" s="18" t="str">
        <f t="shared" si="2"/>
        <v>水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2018/5/31</v>
      </c>
      <c r="B39" s="22">
        <v>31</v>
      </c>
      <c r="C39" s="22" t="str">
        <f t="shared" si="2"/>
        <v>木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6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2018/6/1</v>
      </c>
      <c r="B9" s="14">
        <v>1</v>
      </c>
      <c r="C9" s="14" t="str">
        <f>TEXT(A9,"aaa")</f>
        <v>金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2018/6/2</v>
      </c>
      <c r="B10" s="18">
        <v>2</v>
      </c>
      <c r="C10" s="18" t="str">
        <f t="shared" ref="C10:C39" si="2">TEXT(A10,"aaa")</f>
        <v>土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2018/6/3</v>
      </c>
      <c r="B11" s="18">
        <v>3</v>
      </c>
      <c r="C11" s="18" t="str">
        <f t="shared" si="2"/>
        <v>日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2018/6/4</v>
      </c>
      <c r="B12" s="18">
        <v>4</v>
      </c>
      <c r="C12" s="18" t="str">
        <f t="shared" si="2"/>
        <v>月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2018/6/5</v>
      </c>
      <c r="B13" s="18">
        <v>5</v>
      </c>
      <c r="C13" s="18" t="str">
        <f t="shared" si="2"/>
        <v>火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2018/6/6</v>
      </c>
      <c r="B14" s="18">
        <v>6</v>
      </c>
      <c r="C14" s="18" t="str">
        <f t="shared" si="2"/>
        <v>水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2018/6/7</v>
      </c>
      <c r="B15" s="18">
        <v>7</v>
      </c>
      <c r="C15" s="18" t="str">
        <f t="shared" si="2"/>
        <v>木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2018/6/8</v>
      </c>
      <c r="B16" s="18">
        <v>8</v>
      </c>
      <c r="C16" s="18" t="str">
        <f t="shared" si="2"/>
        <v>金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2018/6/9</v>
      </c>
      <c r="B17" s="18">
        <v>9</v>
      </c>
      <c r="C17" s="18" t="str">
        <f t="shared" si="2"/>
        <v>土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2018/6/10</v>
      </c>
      <c r="B18" s="18">
        <v>10</v>
      </c>
      <c r="C18" s="18" t="str">
        <f t="shared" si="2"/>
        <v>日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2018/6/11</v>
      </c>
      <c r="B19" s="18">
        <v>11</v>
      </c>
      <c r="C19" s="18" t="str">
        <f t="shared" si="2"/>
        <v>月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2018/6/12</v>
      </c>
      <c r="B20" s="18">
        <v>12</v>
      </c>
      <c r="C20" s="18" t="str">
        <f t="shared" si="2"/>
        <v>火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2018/6/13</v>
      </c>
      <c r="B21" s="18">
        <v>13</v>
      </c>
      <c r="C21" s="18" t="str">
        <f t="shared" si="2"/>
        <v>水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2018/6/14</v>
      </c>
      <c r="B22" s="18">
        <v>14</v>
      </c>
      <c r="C22" s="18" t="str">
        <f t="shared" si="2"/>
        <v>木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2018/6/15</v>
      </c>
      <c r="B23" s="18">
        <v>15</v>
      </c>
      <c r="C23" s="18" t="str">
        <f t="shared" si="2"/>
        <v>金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2018/6/16</v>
      </c>
      <c r="B24" s="18">
        <v>16</v>
      </c>
      <c r="C24" s="18" t="str">
        <f t="shared" si="2"/>
        <v>土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2018/6/17</v>
      </c>
      <c r="B25" s="18">
        <v>17</v>
      </c>
      <c r="C25" s="18" t="str">
        <f t="shared" si="2"/>
        <v>日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2018/6/18</v>
      </c>
      <c r="B26" s="18">
        <v>18</v>
      </c>
      <c r="C26" s="18" t="str">
        <f t="shared" si="2"/>
        <v>月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2018/6/19</v>
      </c>
      <c r="B27" s="18">
        <v>19</v>
      </c>
      <c r="C27" s="18" t="str">
        <f t="shared" si="2"/>
        <v>火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2018/6/20</v>
      </c>
      <c r="B28" s="18">
        <v>20</v>
      </c>
      <c r="C28" s="18" t="str">
        <f t="shared" si="2"/>
        <v>水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2018/6/21</v>
      </c>
      <c r="B29" s="18">
        <v>21</v>
      </c>
      <c r="C29" s="18" t="str">
        <f t="shared" si="2"/>
        <v>木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2018/6/22</v>
      </c>
      <c r="B30" s="18">
        <v>22</v>
      </c>
      <c r="C30" s="18" t="str">
        <f t="shared" si="2"/>
        <v>金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2018/6/23</v>
      </c>
      <c r="B31" s="18">
        <v>23</v>
      </c>
      <c r="C31" s="18" t="str">
        <f t="shared" si="2"/>
        <v>土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2018/6/24</v>
      </c>
      <c r="B32" s="18">
        <v>24</v>
      </c>
      <c r="C32" s="18" t="str">
        <f t="shared" si="2"/>
        <v>日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2018/6/25</v>
      </c>
      <c r="B33" s="18">
        <v>25</v>
      </c>
      <c r="C33" s="18" t="str">
        <f t="shared" si="2"/>
        <v>月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2018/6/26</v>
      </c>
      <c r="B34" s="18">
        <v>26</v>
      </c>
      <c r="C34" s="18" t="str">
        <f t="shared" si="2"/>
        <v>火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2018/6/27</v>
      </c>
      <c r="B35" s="18">
        <v>27</v>
      </c>
      <c r="C35" s="18" t="str">
        <f t="shared" si="2"/>
        <v>水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2018/6/28</v>
      </c>
      <c r="B36" s="18">
        <v>28</v>
      </c>
      <c r="C36" s="18" t="str">
        <f t="shared" si="2"/>
        <v>木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2018/6/29</v>
      </c>
      <c r="B37" s="18">
        <v>29</v>
      </c>
      <c r="C37" s="18" t="str">
        <f t="shared" si="2"/>
        <v>金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2018/6/30</v>
      </c>
      <c r="B38" s="18">
        <v>30</v>
      </c>
      <c r="C38" s="18" t="str">
        <f t="shared" si="2"/>
        <v>土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2018/6/31</v>
      </c>
      <c r="B39" s="22">
        <v>31</v>
      </c>
      <c r="C39" s="22" t="str">
        <f t="shared" si="2"/>
        <v>2018/6/31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7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2018/7/1</v>
      </c>
      <c r="B9" s="14">
        <v>1</v>
      </c>
      <c r="C9" s="14" t="str">
        <f>TEXT(A9,"aaa")</f>
        <v>日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2018/7/2</v>
      </c>
      <c r="B10" s="18">
        <v>2</v>
      </c>
      <c r="C10" s="18" t="str">
        <f t="shared" ref="C10:C39" si="2">TEXT(A10,"aaa")</f>
        <v>月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2018/7/3</v>
      </c>
      <c r="B11" s="18">
        <v>3</v>
      </c>
      <c r="C11" s="18" t="str">
        <f t="shared" si="2"/>
        <v>火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2018/7/4</v>
      </c>
      <c r="B12" s="18">
        <v>4</v>
      </c>
      <c r="C12" s="18" t="str">
        <f t="shared" si="2"/>
        <v>水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2018/7/5</v>
      </c>
      <c r="B13" s="18">
        <v>5</v>
      </c>
      <c r="C13" s="18" t="str">
        <f t="shared" si="2"/>
        <v>木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2018/7/6</v>
      </c>
      <c r="B14" s="18">
        <v>6</v>
      </c>
      <c r="C14" s="18" t="str">
        <f t="shared" si="2"/>
        <v>金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2018/7/7</v>
      </c>
      <c r="B15" s="18">
        <v>7</v>
      </c>
      <c r="C15" s="18" t="str">
        <f t="shared" si="2"/>
        <v>土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2018/7/8</v>
      </c>
      <c r="B16" s="18">
        <v>8</v>
      </c>
      <c r="C16" s="18" t="str">
        <f t="shared" si="2"/>
        <v>日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2018/7/9</v>
      </c>
      <c r="B17" s="18">
        <v>9</v>
      </c>
      <c r="C17" s="18" t="str">
        <f t="shared" si="2"/>
        <v>月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2018/7/10</v>
      </c>
      <c r="B18" s="18">
        <v>10</v>
      </c>
      <c r="C18" s="18" t="str">
        <f t="shared" si="2"/>
        <v>火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2018/7/11</v>
      </c>
      <c r="B19" s="18">
        <v>11</v>
      </c>
      <c r="C19" s="18" t="str">
        <f t="shared" si="2"/>
        <v>水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2018/7/12</v>
      </c>
      <c r="B20" s="18">
        <v>12</v>
      </c>
      <c r="C20" s="18" t="str">
        <f t="shared" si="2"/>
        <v>木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2018/7/13</v>
      </c>
      <c r="B21" s="18">
        <v>13</v>
      </c>
      <c r="C21" s="18" t="str">
        <f t="shared" si="2"/>
        <v>金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2018/7/14</v>
      </c>
      <c r="B22" s="18">
        <v>14</v>
      </c>
      <c r="C22" s="18" t="str">
        <f t="shared" si="2"/>
        <v>土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2018/7/15</v>
      </c>
      <c r="B23" s="18">
        <v>15</v>
      </c>
      <c r="C23" s="18" t="str">
        <f t="shared" si="2"/>
        <v>日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2018/7/16</v>
      </c>
      <c r="B24" s="18">
        <v>16</v>
      </c>
      <c r="C24" s="18" t="str">
        <f t="shared" si="2"/>
        <v>月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2018/7/17</v>
      </c>
      <c r="B25" s="18">
        <v>17</v>
      </c>
      <c r="C25" s="18" t="str">
        <f t="shared" si="2"/>
        <v>火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2018/7/18</v>
      </c>
      <c r="B26" s="18">
        <v>18</v>
      </c>
      <c r="C26" s="18" t="str">
        <f t="shared" si="2"/>
        <v>水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2018/7/19</v>
      </c>
      <c r="B27" s="18">
        <v>19</v>
      </c>
      <c r="C27" s="18" t="str">
        <f t="shared" si="2"/>
        <v>木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2018/7/20</v>
      </c>
      <c r="B28" s="18">
        <v>20</v>
      </c>
      <c r="C28" s="18" t="str">
        <f t="shared" si="2"/>
        <v>金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2018/7/21</v>
      </c>
      <c r="B29" s="18">
        <v>21</v>
      </c>
      <c r="C29" s="18" t="str">
        <f t="shared" si="2"/>
        <v>土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2018/7/22</v>
      </c>
      <c r="B30" s="18">
        <v>22</v>
      </c>
      <c r="C30" s="18" t="str">
        <f t="shared" si="2"/>
        <v>日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2018/7/23</v>
      </c>
      <c r="B31" s="18">
        <v>23</v>
      </c>
      <c r="C31" s="18" t="str">
        <f t="shared" si="2"/>
        <v>月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2018/7/24</v>
      </c>
      <c r="B32" s="18">
        <v>24</v>
      </c>
      <c r="C32" s="18" t="str">
        <f t="shared" si="2"/>
        <v>火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2018/7/25</v>
      </c>
      <c r="B33" s="18">
        <v>25</v>
      </c>
      <c r="C33" s="18" t="str">
        <f t="shared" si="2"/>
        <v>水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2018/7/26</v>
      </c>
      <c r="B34" s="18">
        <v>26</v>
      </c>
      <c r="C34" s="18" t="str">
        <f t="shared" si="2"/>
        <v>木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2018/7/27</v>
      </c>
      <c r="B35" s="18">
        <v>27</v>
      </c>
      <c r="C35" s="18" t="str">
        <f t="shared" si="2"/>
        <v>金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2018/7/28</v>
      </c>
      <c r="B36" s="18">
        <v>28</v>
      </c>
      <c r="C36" s="18" t="str">
        <f t="shared" si="2"/>
        <v>土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2018/7/29</v>
      </c>
      <c r="B37" s="18">
        <v>29</v>
      </c>
      <c r="C37" s="18" t="str">
        <f t="shared" si="2"/>
        <v>日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2018/7/30</v>
      </c>
      <c r="B38" s="18">
        <v>30</v>
      </c>
      <c r="C38" s="18" t="str">
        <f t="shared" si="2"/>
        <v>月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2018/7/31</v>
      </c>
      <c r="B39" s="22">
        <v>31</v>
      </c>
      <c r="C39" s="22" t="str">
        <f t="shared" si="2"/>
        <v>火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8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2018/8/1</v>
      </c>
      <c r="B9" s="14">
        <v>1</v>
      </c>
      <c r="C9" s="14" t="str">
        <f>TEXT(A9,"aaa")</f>
        <v>水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2018/8/2</v>
      </c>
      <c r="B10" s="18">
        <v>2</v>
      </c>
      <c r="C10" s="18" t="str">
        <f t="shared" ref="C10:C39" si="2">TEXT(A10,"aaa")</f>
        <v>木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2018/8/3</v>
      </c>
      <c r="B11" s="18">
        <v>3</v>
      </c>
      <c r="C11" s="18" t="str">
        <f t="shared" si="2"/>
        <v>金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2018/8/4</v>
      </c>
      <c r="B12" s="18">
        <v>4</v>
      </c>
      <c r="C12" s="18" t="str">
        <f t="shared" si="2"/>
        <v>土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2018/8/5</v>
      </c>
      <c r="B13" s="18">
        <v>5</v>
      </c>
      <c r="C13" s="18" t="str">
        <f t="shared" si="2"/>
        <v>日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2018/8/6</v>
      </c>
      <c r="B14" s="18">
        <v>6</v>
      </c>
      <c r="C14" s="18" t="str">
        <f t="shared" si="2"/>
        <v>月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2018/8/7</v>
      </c>
      <c r="B15" s="18">
        <v>7</v>
      </c>
      <c r="C15" s="18" t="str">
        <f t="shared" si="2"/>
        <v>火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2018/8/8</v>
      </c>
      <c r="B16" s="18">
        <v>8</v>
      </c>
      <c r="C16" s="18" t="str">
        <f t="shared" si="2"/>
        <v>水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2018/8/9</v>
      </c>
      <c r="B17" s="18">
        <v>9</v>
      </c>
      <c r="C17" s="18" t="str">
        <f t="shared" si="2"/>
        <v>木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2018/8/10</v>
      </c>
      <c r="B18" s="18">
        <v>10</v>
      </c>
      <c r="C18" s="18" t="str">
        <f t="shared" si="2"/>
        <v>金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2018/8/11</v>
      </c>
      <c r="B19" s="18">
        <v>11</v>
      </c>
      <c r="C19" s="18" t="str">
        <f t="shared" si="2"/>
        <v>土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2018/8/12</v>
      </c>
      <c r="B20" s="18">
        <v>12</v>
      </c>
      <c r="C20" s="18" t="str">
        <f t="shared" si="2"/>
        <v>日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2018/8/13</v>
      </c>
      <c r="B21" s="18">
        <v>13</v>
      </c>
      <c r="C21" s="18" t="str">
        <f t="shared" si="2"/>
        <v>月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2018/8/14</v>
      </c>
      <c r="B22" s="18">
        <v>14</v>
      </c>
      <c r="C22" s="18" t="str">
        <f t="shared" si="2"/>
        <v>火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2018/8/15</v>
      </c>
      <c r="B23" s="18">
        <v>15</v>
      </c>
      <c r="C23" s="18" t="str">
        <f t="shared" si="2"/>
        <v>水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2018/8/16</v>
      </c>
      <c r="B24" s="18">
        <v>16</v>
      </c>
      <c r="C24" s="18" t="str">
        <f t="shared" si="2"/>
        <v>木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2018/8/17</v>
      </c>
      <c r="B25" s="18">
        <v>17</v>
      </c>
      <c r="C25" s="18" t="str">
        <f t="shared" si="2"/>
        <v>金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2018/8/18</v>
      </c>
      <c r="B26" s="18">
        <v>18</v>
      </c>
      <c r="C26" s="18" t="str">
        <f t="shared" si="2"/>
        <v>土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2018/8/19</v>
      </c>
      <c r="B27" s="18">
        <v>19</v>
      </c>
      <c r="C27" s="18" t="str">
        <f t="shared" si="2"/>
        <v>日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2018/8/20</v>
      </c>
      <c r="B28" s="18">
        <v>20</v>
      </c>
      <c r="C28" s="18" t="str">
        <f t="shared" si="2"/>
        <v>月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2018/8/21</v>
      </c>
      <c r="B29" s="18">
        <v>21</v>
      </c>
      <c r="C29" s="18" t="str">
        <f t="shared" si="2"/>
        <v>火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2018/8/22</v>
      </c>
      <c r="B30" s="18">
        <v>22</v>
      </c>
      <c r="C30" s="18" t="str">
        <f t="shared" si="2"/>
        <v>水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2018/8/23</v>
      </c>
      <c r="B31" s="18">
        <v>23</v>
      </c>
      <c r="C31" s="18" t="str">
        <f t="shared" si="2"/>
        <v>木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2018/8/24</v>
      </c>
      <c r="B32" s="18">
        <v>24</v>
      </c>
      <c r="C32" s="18" t="str">
        <f t="shared" si="2"/>
        <v>金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2018/8/25</v>
      </c>
      <c r="B33" s="18">
        <v>25</v>
      </c>
      <c r="C33" s="18" t="str">
        <f t="shared" si="2"/>
        <v>土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2018/8/26</v>
      </c>
      <c r="B34" s="18">
        <v>26</v>
      </c>
      <c r="C34" s="18" t="str">
        <f t="shared" si="2"/>
        <v>日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2018/8/27</v>
      </c>
      <c r="B35" s="18">
        <v>27</v>
      </c>
      <c r="C35" s="18" t="str">
        <f t="shared" si="2"/>
        <v>月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2018/8/28</v>
      </c>
      <c r="B36" s="18">
        <v>28</v>
      </c>
      <c r="C36" s="18" t="str">
        <f t="shared" si="2"/>
        <v>火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2018/8/29</v>
      </c>
      <c r="B37" s="18">
        <v>29</v>
      </c>
      <c r="C37" s="18" t="str">
        <f t="shared" si="2"/>
        <v>水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2018/8/30</v>
      </c>
      <c r="B38" s="18">
        <v>30</v>
      </c>
      <c r="C38" s="18" t="str">
        <f t="shared" si="2"/>
        <v>木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2018/8/31</v>
      </c>
      <c r="B39" s="22">
        <v>31</v>
      </c>
      <c r="C39" s="22" t="str">
        <f t="shared" si="2"/>
        <v>金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Q48"/>
  <sheetViews>
    <sheetView workbookViewId="0">
      <selection activeCell="E3" sqref="E3"/>
    </sheetView>
  </sheetViews>
  <sheetFormatPr defaultColWidth="9" defaultRowHeight="12"/>
  <cols>
    <col min="1" max="1" width="0.125" style="9" customWidth="1"/>
    <col min="2" max="3" width="3.875" style="9" customWidth="1"/>
    <col min="4" max="5" width="6.5" style="9" customWidth="1"/>
    <col min="6" max="9" width="11.875" style="9" customWidth="1"/>
    <col min="10" max="11" width="6.5" style="9" customWidth="1"/>
    <col min="12" max="15" width="11.875" style="9" customWidth="1"/>
    <col min="16" max="16" width="9.125" style="9" customWidth="1"/>
    <col min="17" max="17" width="10" style="9" customWidth="1"/>
    <col min="18" max="16384" width="9" style="9"/>
  </cols>
  <sheetData>
    <row r="1" spans="1:16" ht="16.5" customHeight="1">
      <c r="G1" s="29" t="s">
        <v>17</v>
      </c>
      <c r="H1" s="29" t="s">
        <v>27</v>
      </c>
      <c r="I1" s="29" t="s">
        <v>12</v>
      </c>
      <c r="K1" s="29" t="s">
        <v>28</v>
      </c>
      <c r="L1" s="29" t="s">
        <v>29</v>
      </c>
      <c r="M1" s="29" t="s">
        <v>12</v>
      </c>
      <c r="N1" s="29" t="s">
        <v>14</v>
      </c>
      <c r="O1" s="29" t="s">
        <v>13</v>
      </c>
    </row>
    <row r="2" spans="1:16" ht="16.5" customHeight="1">
      <c r="B2" s="43">
        <v>2018</v>
      </c>
      <c r="C2" s="44"/>
      <c r="D2" s="26" t="s">
        <v>0</v>
      </c>
      <c r="E2" s="27">
        <v>9</v>
      </c>
      <c r="F2" s="26" t="s">
        <v>1</v>
      </c>
      <c r="G2" s="29" t="s">
        <v>15</v>
      </c>
      <c r="H2" s="28">
        <f>L2-((L2*0.2)+(L2*O2))</f>
        <v>500000</v>
      </c>
      <c r="I2" s="28">
        <f>H2/30</f>
        <v>16666.666666666668</v>
      </c>
      <c r="K2" s="29" t="s">
        <v>15</v>
      </c>
      <c r="L2" s="39">
        <v>1000000</v>
      </c>
      <c r="M2" s="28">
        <f>L2/30</f>
        <v>33333.333333333336</v>
      </c>
      <c r="N2" s="39">
        <v>300000</v>
      </c>
      <c r="O2" s="30">
        <f>N2/L2</f>
        <v>0.3</v>
      </c>
    </row>
    <row r="3" spans="1:16" ht="16.5" customHeight="1">
      <c r="B3" s="11"/>
      <c r="C3" s="11"/>
      <c r="F3" s="40" t="s">
        <v>30</v>
      </c>
      <c r="G3" s="29" t="s">
        <v>26</v>
      </c>
      <c r="H3" s="28" t="e">
        <f>L2-((L2*0.2)+(L2*O3))</f>
        <v>#DIV/0!</v>
      </c>
      <c r="I3" s="28" t="e">
        <f>H3/30</f>
        <v>#DIV/0!</v>
      </c>
      <c r="K3" s="29" t="s">
        <v>16</v>
      </c>
      <c r="L3" s="31">
        <f>SUM(L9:L39)</f>
        <v>0</v>
      </c>
      <c r="M3" s="28" t="e">
        <f>L3/COUNTA(L9:L39)</f>
        <v>#DIV/0!</v>
      </c>
      <c r="N3" s="28">
        <f>SUM(N9:N39)</f>
        <v>0</v>
      </c>
      <c r="O3" s="30" t="e">
        <f>N3/L3</f>
        <v>#DIV/0!</v>
      </c>
    </row>
    <row r="4" spans="1:16" s="32" customFormat="1" ht="6" customHeight="1">
      <c r="B4" s="33"/>
      <c r="C4" s="33"/>
      <c r="G4" s="35"/>
      <c r="H4" s="36"/>
      <c r="I4" s="36"/>
      <c r="J4" s="34"/>
      <c r="K4" s="35"/>
      <c r="L4" s="37"/>
      <c r="M4" s="36"/>
      <c r="N4" s="36"/>
      <c r="O4" s="38"/>
    </row>
    <row r="5" spans="1:16" ht="16.5" customHeight="1">
      <c r="B5" s="45" t="s">
        <v>24</v>
      </c>
      <c r="C5" s="45" t="s">
        <v>5</v>
      </c>
      <c r="D5" s="46" t="s">
        <v>17</v>
      </c>
      <c r="E5" s="46"/>
      <c r="F5" s="46"/>
      <c r="G5" s="46"/>
      <c r="H5" s="46"/>
      <c r="I5" s="46"/>
      <c r="J5" s="46" t="s">
        <v>18</v>
      </c>
      <c r="K5" s="46"/>
      <c r="L5" s="46"/>
      <c r="M5" s="46"/>
      <c r="N5" s="46"/>
      <c r="O5" s="46"/>
      <c r="P5" s="46"/>
    </row>
    <row r="6" spans="1:16" ht="16.5" customHeight="1">
      <c r="B6" s="45"/>
      <c r="C6" s="45"/>
      <c r="D6" s="47" t="s">
        <v>16</v>
      </c>
      <c r="E6" s="47"/>
      <c r="F6" s="47"/>
      <c r="G6" s="47"/>
      <c r="H6" s="47" t="s">
        <v>23</v>
      </c>
      <c r="I6" s="47"/>
      <c r="J6" s="47" t="s">
        <v>16</v>
      </c>
      <c r="K6" s="47"/>
      <c r="L6" s="47"/>
      <c r="M6" s="47"/>
      <c r="N6" s="47"/>
      <c r="O6" s="47"/>
      <c r="P6" s="47"/>
    </row>
    <row r="7" spans="1:16" ht="16.5" customHeight="1">
      <c r="B7" s="45"/>
      <c r="C7" s="45"/>
      <c r="D7" s="48" t="s">
        <v>19</v>
      </c>
      <c r="E7" s="48"/>
      <c r="F7" s="48" t="s">
        <v>20</v>
      </c>
      <c r="G7" s="48"/>
      <c r="H7" s="49" t="s">
        <v>21</v>
      </c>
      <c r="I7" s="49" t="s">
        <v>22</v>
      </c>
      <c r="J7" s="51" t="s">
        <v>2</v>
      </c>
      <c r="K7" s="52"/>
      <c r="L7" s="51" t="s">
        <v>3</v>
      </c>
      <c r="M7" s="52"/>
      <c r="N7" s="51" t="s">
        <v>4</v>
      </c>
      <c r="O7" s="52"/>
      <c r="P7" s="41" t="s">
        <v>25</v>
      </c>
    </row>
    <row r="8" spans="1:16" ht="16.5" customHeight="1">
      <c r="B8" s="45"/>
      <c r="C8" s="45"/>
      <c r="D8" s="13" t="s">
        <v>6</v>
      </c>
      <c r="E8" s="13" t="s">
        <v>7</v>
      </c>
      <c r="F8" s="13" t="s">
        <v>6</v>
      </c>
      <c r="G8" s="13" t="s">
        <v>7</v>
      </c>
      <c r="H8" s="50"/>
      <c r="I8" s="50"/>
      <c r="J8" s="13" t="s">
        <v>6</v>
      </c>
      <c r="K8" s="13" t="s">
        <v>7</v>
      </c>
      <c r="L8" s="13" t="s">
        <v>6</v>
      </c>
      <c r="M8" s="13" t="s">
        <v>7</v>
      </c>
      <c r="N8" s="13" t="s">
        <v>6</v>
      </c>
      <c r="O8" s="13" t="s">
        <v>7</v>
      </c>
      <c r="P8" s="42"/>
    </row>
    <row r="9" spans="1:16" ht="16.5" customHeight="1">
      <c r="A9" s="9" t="str">
        <f t="shared" ref="A9:A39" si="0">$B$2&amp;"/"&amp;$E$2&amp;"/"&amp;B9</f>
        <v>2018/9/1</v>
      </c>
      <c r="B9" s="14">
        <v>1</v>
      </c>
      <c r="C9" s="14" t="str">
        <f>TEXT(A9,"aaa")</f>
        <v>土</v>
      </c>
      <c r="D9" s="15"/>
      <c r="E9" s="15">
        <f>D9</f>
        <v>0</v>
      </c>
      <c r="F9" s="15"/>
      <c r="G9" s="15">
        <f>F9</f>
        <v>0</v>
      </c>
      <c r="H9" s="15" t="e">
        <f>$I$3*B9</f>
        <v>#DIV/0!</v>
      </c>
      <c r="I9" s="16" t="e">
        <f>IF(G9="","",(G9-H9))</f>
        <v>#DIV/0!</v>
      </c>
      <c r="J9" s="15"/>
      <c r="K9" s="15">
        <f t="shared" ref="K9:O9" si="1">J9</f>
        <v>0</v>
      </c>
      <c r="L9" s="15"/>
      <c r="M9" s="15">
        <f t="shared" si="1"/>
        <v>0</v>
      </c>
      <c r="N9" s="15"/>
      <c r="O9" s="15">
        <f t="shared" si="1"/>
        <v>0</v>
      </c>
      <c r="P9" s="17" t="str">
        <f>IF(ISERROR(O9/M9),"",(O9/M9))</f>
        <v/>
      </c>
    </row>
    <row r="10" spans="1:16" ht="16.5" customHeight="1">
      <c r="A10" s="9" t="str">
        <f t="shared" si="0"/>
        <v>2018/9/2</v>
      </c>
      <c r="B10" s="18">
        <v>2</v>
      </c>
      <c r="C10" s="18" t="str">
        <f t="shared" ref="C10:C39" si="2">TEXT(A10,"aaa")</f>
        <v>日</v>
      </c>
      <c r="D10" s="19"/>
      <c r="E10" s="19" t="str">
        <f>IF(D10="","",D10+E9)</f>
        <v/>
      </c>
      <c r="F10" s="19"/>
      <c r="G10" s="19" t="str">
        <f>IF(F10="","",F10+G9)</f>
        <v/>
      </c>
      <c r="H10" s="19" t="e">
        <f t="shared" ref="H10:H39" si="3">$I$3*B10</f>
        <v>#DIV/0!</v>
      </c>
      <c r="I10" s="20" t="str">
        <f t="shared" ref="I10:I39" si="4">IF(G10="","",(G10-H10))</f>
        <v/>
      </c>
      <c r="J10" s="19"/>
      <c r="K10" s="19" t="str">
        <f t="shared" ref="K10:O10" si="5">IF(J10="","",J10+K9)</f>
        <v/>
      </c>
      <c r="L10" s="19"/>
      <c r="M10" s="19" t="str">
        <f t="shared" si="5"/>
        <v/>
      </c>
      <c r="N10" s="19"/>
      <c r="O10" s="19" t="str">
        <f t="shared" si="5"/>
        <v/>
      </c>
      <c r="P10" s="21" t="str">
        <f t="shared" ref="P10:P39" si="6">IF(ISERROR(O10/M10),"",(O10/M10))</f>
        <v/>
      </c>
    </row>
    <row r="11" spans="1:16" ht="16.5" customHeight="1">
      <c r="A11" s="9" t="str">
        <f t="shared" si="0"/>
        <v>2018/9/3</v>
      </c>
      <c r="B11" s="18">
        <v>3</v>
      </c>
      <c r="C11" s="18" t="str">
        <f t="shared" si="2"/>
        <v>月</v>
      </c>
      <c r="D11" s="19"/>
      <c r="E11" s="19" t="str">
        <f t="shared" ref="E11:O26" si="7">IF(D11="","",D11+E10)</f>
        <v/>
      </c>
      <c r="F11" s="19"/>
      <c r="G11" s="19" t="str">
        <f t="shared" si="7"/>
        <v/>
      </c>
      <c r="H11" s="19" t="e">
        <f t="shared" si="3"/>
        <v>#DIV/0!</v>
      </c>
      <c r="I11" s="20" t="str">
        <f t="shared" si="4"/>
        <v/>
      </c>
      <c r="J11" s="19"/>
      <c r="K11" s="19" t="str">
        <f t="shared" si="7"/>
        <v/>
      </c>
      <c r="L11" s="19"/>
      <c r="M11" s="19" t="str">
        <f t="shared" si="7"/>
        <v/>
      </c>
      <c r="N11" s="19"/>
      <c r="O11" s="19" t="str">
        <f t="shared" si="7"/>
        <v/>
      </c>
      <c r="P11" s="21" t="str">
        <f t="shared" si="6"/>
        <v/>
      </c>
    </row>
    <row r="12" spans="1:16" ht="16.5" customHeight="1">
      <c r="A12" s="9" t="str">
        <f t="shared" si="0"/>
        <v>2018/9/4</v>
      </c>
      <c r="B12" s="18">
        <v>4</v>
      </c>
      <c r="C12" s="18" t="str">
        <f t="shared" si="2"/>
        <v>火</v>
      </c>
      <c r="D12" s="19"/>
      <c r="E12" s="19" t="str">
        <f t="shared" si="7"/>
        <v/>
      </c>
      <c r="F12" s="19"/>
      <c r="G12" s="19" t="str">
        <f t="shared" si="7"/>
        <v/>
      </c>
      <c r="H12" s="19" t="e">
        <f t="shared" si="3"/>
        <v>#DIV/0!</v>
      </c>
      <c r="I12" s="20" t="str">
        <f t="shared" si="4"/>
        <v/>
      </c>
      <c r="J12" s="19"/>
      <c r="K12" s="19" t="str">
        <f t="shared" si="7"/>
        <v/>
      </c>
      <c r="L12" s="19"/>
      <c r="M12" s="19" t="str">
        <f t="shared" si="7"/>
        <v/>
      </c>
      <c r="N12" s="19"/>
      <c r="O12" s="19" t="str">
        <f t="shared" si="7"/>
        <v/>
      </c>
      <c r="P12" s="21" t="str">
        <f t="shared" si="6"/>
        <v/>
      </c>
    </row>
    <row r="13" spans="1:16" ht="16.5" customHeight="1">
      <c r="A13" s="9" t="str">
        <f t="shared" si="0"/>
        <v>2018/9/5</v>
      </c>
      <c r="B13" s="18">
        <v>5</v>
      </c>
      <c r="C13" s="18" t="str">
        <f t="shared" si="2"/>
        <v>水</v>
      </c>
      <c r="D13" s="19"/>
      <c r="E13" s="19" t="str">
        <f t="shared" si="7"/>
        <v/>
      </c>
      <c r="F13" s="19"/>
      <c r="G13" s="19" t="str">
        <f t="shared" si="7"/>
        <v/>
      </c>
      <c r="H13" s="19" t="e">
        <f t="shared" si="3"/>
        <v>#DIV/0!</v>
      </c>
      <c r="I13" s="20" t="str">
        <f t="shared" si="4"/>
        <v/>
      </c>
      <c r="J13" s="19"/>
      <c r="K13" s="19" t="str">
        <f t="shared" si="7"/>
        <v/>
      </c>
      <c r="L13" s="19"/>
      <c r="M13" s="19" t="str">
        <f t="shared" si="7"/>
        <v/>
      </c>
      <c r="N13" s="19"/>
      <c r="O13" s="19" t="str">
        <f t="shared" si="7"/>
        <v/>
      </c>
      <c r="P13" s="21" t="str">
        <f t="shared" si="6"/>
        <v/>
      </c>
    </row>
    <row r="14" spans="1:16" ht="16.5" customHeight="1">
      <c r="A14" s="9" t="str">
        <f t="shared" si="0"/>
        <v>2018/9/6</v>
      </c>
      <c r="B14" s="18">
        <v>6</v>
      </c>
      <c r="C14" s="18" t="str">
        <f t="shared" si="2"/>
        <v>木</v>
      </c>
      <c r="D14" s="19"/>
      <c r="E14" s="19" t="str">
        <f t="shared" si="7"/>
        <v/>
      </c>
      <c r="F14" s="19"/>
      <c r="G14" s="19" t="str">
        <f t="shared" si="7"/>
        <v/>
      </c>
      <c r="H14" s="19" t="e">
        <f t="shared" si="3"/>
        <v>#DIV/0!</v>
      </c>
      <c r="I14" s="20" t="str">
        <f t="shared" si="4"/>
        <v/>
      </c>
      <c r="J14" s="19"/>
      <c r="K14" s="19" t="str">
        <f t="shared" si="7"/>
        <v/>
      </c>
      <c r="L14" s="19"/>
      <c r="M14" s="19" t="str">
        <f t="shared" si="7"/>
        <v/>
      </c>
      <c r="N14" s="19"/>
      <c r="O14" s="19" t="str">
        <f t="shared" si="7"/>
        <v/>
      </c>
      <c r="P14" s="21" t="str">
        <f t="shared" si="6"/>
        <v/>
      </c>
    </row>
    <row r="15" spans="1:16" ht="16.5" customHeight="1">
      <c r="A15" s="9" t="str">
        <f t="shared" si="0"/>
        <v>2018/9/7</v>
      </c>
      <c r="B15" s="18">
        <v>7</v>
      </c>
      <c r="C15" s="18" t="str">
        <f t="shared" si="2"/>
        <v>金</v>
      </c>
      <c r="D15" s="19"/>
      <c r="E15" s="19" t="str">
        <f t="shared" si="7"/>
        <v/>
      </c>
      <c r="F15" s="19"/>
      <c r="G15" s="19" t="str">
        <f t="shared" si="7"/>
        <v/>
      </c>
      <c r="H15" s="19" t="e">
        <f t="shared" si="3"/>
        <v>#DIV/0!</v>
      </c>
      <c r="I15" s="20" t="str">
        <f t="shared" si="4"/>
        <v/>
      </c>
      <c r="J15" s="19"/>
      <c r="K15" s="19" t="str">
        <f t="shared" si="7"/>
        <v/>
      </c>
      <c r="L15" s="19"/>
      <c r="M15" s="19" t="str">
        <f t="shared" si="7"/>
        <v/>
      </c>
      <c r="N15" s="19"/>
      <c r="O15" s="19" t="str">
        <f t="shared" si="7"/>
        <v/>
      </c>
      <c r="P15" s="21" t="str">
        <f t="shared" si="6"/>
        <v/>
      </c>
    </row>
    <row r="16" spans="1:16" ht="16.5" customHeight="1">
      <c r="A16" s="9" t="str">
        <f t="shared" si="0"/>
        <v>2018/9/8</v>
      </c>
      <c r="B16" s="18">
        <v>8</v>
      </c>
      <c r="C16" s="18" t="str">
        <f t="shared" si="2"/>
        <v>土</v>
      </c>
      <c r="D16" s="19"/>
      <c r="E16" s="19" t="str">
        <f t="shared" si="7"/>
        <v/>
      </c>
      <c r="F16" s="19"/>
      <c r="G16" s="19" t="str">
        <f t="shared" si="7"/>
        <v/>
      </c>
      <c r="H16" s="19" t="e">
        <f t="shared" si="3"/>
        <v>#DIV/0!</v>
      </c>
      <c r="I16" s="20" t="str">
        <f t="shared" si="4"/>
        <v/>
      </c>
      <c r="J16" s="19"/>
      <c r="K16" s="19" t="str">
        <f t="shared" si="7"/>
        <v/>
      </c>
      <c r="L16" s="19"/>
      <c r="M16" s="19" t="str">
        <f t="shared" si="7"/>
        <v/>
      </c>
      <c r="N16" s="19"/>
      <c r="O16" s="19" t="str">
        <f t="shared" si="7"/>
        <v/>
      </c>
      <c r="P16" s="21" t="str">
        <f t="shared" si="6"/>
        <v/>
      </c>
    </row>
    <row r="17" spans="1:16" ht="16.5" customHeight="1">
      <c r="A17" s="9" t="str">
        <f t="shared" si="0"/>
        <v>2018/9/9</v>
      </c>
      <c r="B17" s="18">
        <v>9</v>
      </c>
      <c r="C17" s="18" t="str">
        <f t="shared" si="2"/>
        <v>日</v>
      </c>
      <c r="D17" s="19"/>
      <c r="E17" s="19" t="str">
        <f t="shared" si="7"/>
        <v/>
      </c>
      <c r="F17" s="19"/>
      <c r="G17" s="19" t="str">
        <f t="shared" si="7"/>
        <v/>
      </c>
      <c r="H17" s="19" t="e">
        <f t="shared" si="3"/>
        <v>#DIV/0!</v>
      </c>
      <c r="I17" s="20" t="str">
        <f t="shared" si="4"/>
        <v/>
      </c>
      <c r="J17" s="19"/>
      <c r="K17" s="19" t="str">
        <f t="shared" si="7"/>
        <v/>
      </c>
      <c r="L17" s="19"/>
      <c r="M17" s="19" t="str">
        <f t="shared" si="7"/>
        <v/>
      </c>
      <c r="N17" s="19"/>
      <c r="O17" s="19" t="str">
        <f t="shared" si="7"/>
        <v/>
      </c>
      <c r="P17" s="21" t="str">
        <f t="shared" si="6"/>
        <v/>
      </c>
    </row>
    <row r="18" spans="1:16" ht="16.5" customHeight="1">
      <c r="A18" s="9" t="str">
        <f t="shared" si="0"/>
        <v>2018/9/10</v>
      </c>
      <c r="B18" s="18">
        <v>10</v>
      </c>
      <c r="C18" s="18" t="str">
        <f t="shared" si="2"/>
        <v>月</v>
      </c>
      <c r="D18" s="19"/>
      <c r="E18" s="19" t="str">
        <f t="shared" si="7"/>
        <v/>
      </c>
      <c r="F18" s="19"/>
      <c r="G18" s="19" t="str">
        <f t="shared" si="7"/>
        <v/>
      </c>
      <c r="H18" s="19" t="e">
        <f t="shared" si="3"/>
        <v>#DIV/0!</v>
      </c>
      <c r="I18" s="20" t="str">
        <f t="shared" si="4"/>
        <v/>
      </c>
      <c r="J18" s="19"/>
      <c r="K18" s="19" t="str">
        <f t="shared" si="7"/>
        <v/>
      </c>
      <c r="L18" s="19"/>
      <c r="M18" s="19" t="str">
        <f t="shared" si="7"/>
        <v/>
      </c>
      <c r="N18" s="19"/>
      <c r="O18" s="19" t="str">
        <f t="shared" si="7"/>
        <v/>
      </c>
      <c r="P18" s="21" t="str">
        <f t="shared" si="6"/>
        <v/>
      </c>
    </row>
    <row r="19" spans="1:16" ht="16.5" customHeight="1">
      <c r="A19" s="9" t="str">
        <f t="shared" si="0"/>
        <v>2018/9/11</v>
      </c>
      <c r="B19" s="18">
        <v>11</v>
      </c>
      <c r="C19" s="18" t="str">
        <f t="shared" si="2"/>
        <v>火</v>
      </c>
      <c r="D19" s="19"/>
      <c r="E19" s="19" t="str">
        <f t="shared" si="7"/>
        <v/>
      </c>
      <c r="F19" s="19"/>
      <c r="G19" s="19" t="str">
        <f t="shared" si="7"/>
        <v/>
      </c>
      <c r="H19" s="19" t="e">
        <f t="shared" si="3"/>
        <v>#DIV/0!</v>
      </c>
      <c r="I19" s="20" t="str">
        <f t="shared" si="4"/>
        <v/>
      </c>
      <c r="J19" s="19"/>
      <c r="K19" s="19" t="str">
        <f t="shared" si="7"/>
        <v/>
      </c>
      <c r="L19" s="19"/>
      <c r="M19" s="19" t="str">
        <f t="shared" si="7"/>
        <v/>
      </c>
      <c r="N19" s="19"/>
      <c r="O19" s="19" t="str">
        <f t="shared" si="7"/>
        <v/>
      </c>
      <c r="P19" s="21" t="str">
        <f t="shared" si="6"/>
        <v/>
      </c>
    </row>
    <row r="20" spans="1:16" ht="16.5" customHeight="1">
      <c r="A20" s="9" t="str">
        <f t="shared" si="0"/>
        <v>2018/9/12</v>
      </c>
      <c r="B20" s="18">
        <v>12</v>
      </c>
      <c r="C20" s="18" t="str">
        <f t="shared" si="2"/>
        <v>水</v>
      </c>
      <c r="D20" s="19"/>
      <c r="E20" s="19" t="str">
        <f t="shared" si="7"/>
        <v/>
      </c>
      <c r="F20" s="19"/>
      <c r="G20" s="19" t="str">
        <f t="shared" si="7"/>
        <v/>
      </c>
      <c r="H20" s="19" t="e">
        <f t="shared" si="3"/>
        <v>#DIV/0!</v>
      </c>
      <c r="I20" s="20" t="str">
        <f t="shared" si="4"/>
        <v/>
      </c>
      <c r="J20" s="19"/>
      <c r="K20" s="19" t="str">
        <f t="shared" si="7"/>
        <v/>
      </c>
      <c r="L20" s="19"/>
      <c r="M20" s="19" t="str">
        <f t="shared" si="7"/>
        <v/>
      </c>
      <c r="N20" s="19"/>
      <c r="O20" s="19" t="str">
        <f t="shared" si="7"/>
        <v/>
      </c>
      <c r="P20" s="21" t="str">
        <f t="shared" si="6"/>
        <v/>
      </c>
    </row>
    <row r="21" spans="1:16" ht="16.5" customHeight="1">
      <c r="A21" s="9" t="str">
        <f t="shared" si="0"/>
        <v>2018/9/13</v>
      </c>
      <c r="B21" s="18">
        <v>13</v>
      </c>
      <c r="C21" s="18" t="str">
        <f t="shared" si="2"/>
        <v>木</v>
      </c>
      <c r="D21" s="19"/>
      <c r="E21" s="19" t="str">
        <f t="shared" si="7"/>
        <v/>
      </c>
      <c r="F21" s="19"/>
      <c r="G21" s="19" t="str">
        <f t="shared" si="7"/>
        <v/>
      </c>
      <c r="H21" s="19" t="e">
        <f t="shared" si="3"/>
        <v>#DIV/0!</v>
      </c>
      <c r="I21" s="20" t="str">
        <f t="shared" si="4"/>
        <v/>
      </c>
      <c r="J21" s="19"/>
      <c r="K21" s="19" t="str">
        <f t="shared" si="7"/>
        <v/>
      </c>
      <c r="L21" s="19"/>
      <c r="M21" s="19" t="str">
        <f t="shared" si="7"/>
        <v/>
      </c>
      <c r="N21" s="19"/>
      <c r="O21" s="19" t="str">
        <f t="shared" si="7"/>
        <v/>
      </c>
      <c r="P21" s="21" t="str">
        <f t="shared" si="6"/>
        <v/>
      </c>
    </row>
    <row r="22" spans="1:16" ht="16.5" customHeight="1">
      <c r="A22" s="9" t="str">
        <f t="shared" si="0"/>
        <v>2018/9/14</v>
      </c>
      <c r="B22" s="18">
        <v>14</v>
      </c>
      <c r="C22" s="18" t="str">
        <f t="shared" si="2"/>
        <v>金</v>
      </c>
      <c r="D22" s="19"/>
      <c r="E22" s="19" t="str">
        <f t="shared" si="7"/>
        <v/>
      </c>
      <c r="F22" s="19"/>
      <c r="G22" s="19" t="str">
        <f t="shared" si="7"/>
        <v/>
      </c>
      <c r="H22" s="19" t="e">
        <f t="shared" si="3"/>
        <v>#DIV/0!</v>
      </c>
      <c r="I22" s="20" t="str">
        <f t="shared" si="4"/>
        <v/>
      </c>
      <c r="J22" s="19"/>
      <c r="K22" s="19" t="str">
        <f t="shared" si="7"/>
        <v/>
      </c>
      <c r="L22" s="19"/>
      <c r="M22" s="19" t="str">
        <f t="shared" si="7"/>
        <v/>
      </c>
      <c r="N22" s="19"/>
      <c r="O22" s="19" t="str">
        <f t="shared" si="7"/>
        <v/>
      </c>
      <c r="P22" s="21" t="str">
        <f t="shared" si="6"/>
        <v/>
      </c>
    </row>
    <row r="23" spans="1:16" ht="16.5" customHeight="1">
      <c r="A23" s="9" t="str">
        <f t="shared" si="0"/>
        <v>2018/9/15</v>
      </c>
      <c r="B23" s="18">
        <v>15</v>
      </c>
      <c r="C23" s="18" t="str">
        <f t="shared" si="2"/>
        <v>土</v>
      </c>
      <c r="D23" s="19"/>
      <c r="E23" s="19" t="str">
        <f t="shared" si="7"/>
        <v/>
      </c>
      <c r="F23" s="19"/>
      <c r="G23" s="19" t="str">
        <f t="shared" si="7"/>
        <v/>
      </c>
      <c r="H23" s="19" t="e">
        <f t="shared" si="3"/>
        <v>#DIV/0!</v>
      </c>
      <c r="I23" s="20" t="str">
        <f t="shared" si="4"/>
        <v/>
      </c>
      <c r="J23" s="19"/>
      <c r="K23" s="19" t="str">
        <f t="shared" si="7"/>
        <v/>
      </c>
      <c r="L23" s="19"/>
      <c r="M23" s="19" t="str">
        <f t="shared" si="7"/>
        <v/>
      </c>
      <c r="N23" s="19"/>
      <c r="O23" s="19" t="str">
        <f t="shared" si="7"/>
        <v/>
      </c>
      <c r="P23" s="21" t="str">
        <f t="shared" si="6"/>
        <v/>
      </c>
    </row>
    <row r="24" spans="1:16" ht="16.5" customHeight="1">
      <c r="A24" s="9" t="str">
        <f t="shared" si="0"/>
        <v>2018/9/16</v>
      </c>
      <c r="B24" s="18">
        <v>16</v>
      </c>
      <c r="C24" s="18" t="str">
        <f t="shared" si="2"/>
        <v>日</v>
      </c>
      <c r="D24" s="19"/>
      <c r="E24" s="19" t="str">
        <f t="shared" si="7"/>
        <v/>
      </c>
      <c r="F24" s="19"/>
      <c r="G24" s="19" t="str">
        <f t="shared" si="7"/>
        <v/>
      </c>
      <c r="H24" s="19" t="e">
        <f t="shared" si="3"/>
        <v>#DIV/0!</v>
      </c>
      <c r="I24" s="20" t="str">
        <f t="shared" si="4"/>
        <v/>
      </c>
      <c r="J24" s="19"/>
      <c r="K24" s="19" t="str">
        <f t="shared" si="7"/>
        <v/>
      </c>
      <c r="L24" s="19"/>
      <c r="M24" s="19" t="str">
        <f t="shared" si="7"/>
        <v/>
      </c>
      <c r="N24" s="19"/>
      <c r="O24" s="19" t="str">
        <f t="shared" si="7"/>
        <v/>
      </c>
      <c r="P24" s="21" t="str">
        <f t="shared" si="6"/>
        <v/>
      </c>
    </row>
    <row r="25" spans="1:16" ht="16.5" customHeight="1">
      <c r="A25" s="9" t="str">
        <f t="shared" si="0"/>
        <v>2018/9/17</v>
      </c>
      <c r="B25" s="18">
        <v>17</v>
      </c>
      <c r="C25" s="18" t="str">
        <f t="shared" si="2"/>
        <v>月</v>
      </c>
      <c r="D25" s="19"/>
      <c r="E25" s="19" t="str">
        <f t="shared" si="7"/>
        <v/>
      </c>
      <c r="F25" s="19"/>
      <c r="G25" s="19" t="str">
        <f t="shared" si="7"/>
        <v/>
      </c>
      <c r="H25" s="19" t="e">
        <f t="shared" si="3"/>
        <v>#DIV/0!</v>
      </c>
      <c r="I25" s="20" t="str">
        <f t="shared" si="4"/>
        <v/>
      </c>
      <c r="J25" s="19"/>
      <c r="K25" s="19" t="str">
        <f t="shared" si="7"/>
        <v/>
      </c>
      <c r="L25" s="19"/>
      <c r="M25" s="19" t="str">
        <f t="shared" si="7"/>
        <v/>
      </c>
      <c r="N25" s="19"/>
      <c r="O25" s="19" t="str">
        <f t="shared" si="7"/>
        <v/>
      </c>
      <c r="P25" s="21" t="str">
        <f t="shared" si="6"/>
        <v/>
      </c>
    </row>
    <row r="26" spans="1:16" ht="16.5" customHeight="1">
      <c r="A26" s="9" t="str">
        <f t="shared" si="0"/>
        <v>2018/9/18</v>
      </c>
      <c r="B26" s="18">
        <v>18</v>
      </c>
      <c r="C26" s="18" t="str">
        <f t="shared" si="2"/>
        <v>火</v>
      </c>
      <c r="D26" s="19"/>
      <c r="E26" s="19" t="str">
        <f t="shared" si="7"/>
        <v/>
      </c>
      <c r="F26" s="19"/>
      <c r="G26" s="19" t="str">
        <f t="shared" si="7"/>
        <v/>
      </c>
      <c r="H26" s="19" t="e">
        <f t="shared" si="3"/>
        <v>#DIV/0!</v>
      </c>
      <c r="I26" s="20" t="str">
        <f t="shared" si="4"/>
        <v/>
      </c>
      <c r="J26" s="19"/>
      <c r="K26" s="19" t="str">
        <f t="shared" si="7"/>
        <v/>
      </c>
      <c r="L26" s="19"/>
      <c r="M26" s="19" t="str">
        <f t="shared" si="7"/>
        <v/>
      </c>
      <c r="N26" s="19"/>
      <c r="O26" s="19" t="str">
        <f t="shared" si="7"/>
        <v/>
      </c>
      <c r="P26" s="21" t="str">
        <f t="shared" si="6"/>
        <v/>
      </c>
    </row>
    <row r="27" spans="1:16" ht="16.5" customHeight="1">
      <c r="A27" s="9" t="str">
        <f t="shared" si="0"/>
        <v>2018/9/19</v>
      </c>
      <c r="B27" s="18">
        <v>19</v>
      </c>
      <c r="C27" s="18" t="str">
        <f t="shared" si="2"/>
        <v>水</v>
      </c>
      <c r="D27" s="19"/>
      <c r="E27" s="19" t="str">
        <f t="shared" ref="E27:O39" si="8">IF(D27="","",D27+E26)</f>
        <v/>
      </c>
      <c r="F27" s="19"/>
      <c r="G27" s="19" t="str">
        <f t="shared" si="8"/>
        <v/>
      </c>
      <c r="H27" s="19" t="e">
        <f t="shared" si="3"/>
        <v>#DIV/0!</v>
      </c>
      <c r="I27" s="20" t="str">
        <f t="shared" si="4"/>
        <v/>
      </c>
      <c r="J27" s="19"/>
      <c r="K27" s="19" t="str">
        <f t="shared" si="8"/>
        <v/>
      </c>
      <c r="L27" s="19"/>
      <c r="M27" s="19" t="str">
        <f t="shared" si="8"/>
        <v/>
      </c>
      <c r="N27" s="19"/>
      <c r="O27" s="19" t="str">
        <f t="shared" si="8"/>
        <v/>
      </c>
      <c r="P27" s="21" t="str">
        <f t="shared" si="6"/>
        <v/>
      </c>
    </row>
    <row r="28" spans="1:16" ht="16.5" customHeight="1">
      <c r="A28" s="9" t="str">
        <f t="shared" si="0"/>
        <v>2018/9/20</v>
      </c>
      <c r="B28" s="18">
        <v>20</v>
      </c>
      <c r="C28" s="18" t="str">
        <f t="shared" si="2"/>
        <v>木</v>
      </c>
      <c r="D28" s="19"/>
      <c r="E28" s="19" t="str">
        <f t="shared" si="8"/>
        <v/>
      </c>
      <c r="F28" s="19"/>
      <c r="G28" s="19" t="str">
        <f t="shared" si="8"/>
        <v/>
      </c>
      <c r="H28" s="19" t="e">
        <f t="shared" si="3"/>
        <v>#DIV/0!</v>
      </c>
      <c r="I28" s="20" t="str">
        <f t="shared" si="4"/>
        <v/>
      </c>
      <c r="J28" s="19"/>
      <c r="K28" s="19" t="str">
        <f t="shared" si="8"/>
        <v/>
      </c>
      <c r="L28" s="19"/>
      <c r="M28" s="19" t="str">
        <f t="shared" si="8"/>
        <v/>
      </c>
      <c r="N28" s="19"/>
      <c r="O28" s="19" t="str">
        <f t="shared" si="8"/>
        <v/>
      </c>
      <c r="P28" s="21" t="str">
        <f t="shared" si="6"/>
        <v/>
      </c>
    </row>
    <row r="29" spans="1:16" ht="16.5" customHeight="1">
      <c r="A29" s="9" t="str">
        <f t="shared" si="0"/>
        <v>2018/9/21</v>
      </c>
      <c r="B29" s="18">
        <v>21</v>
      </c>
      <c r="C29" s="18" t="str">
        <f t="shared" si="2"/>
        <v>金</v>
      </c>
      <c r="D29" s="19"/>
      <c r="E29" s="19" t="str">
        <f t="shared" si="8"/>
        <v/>
      </c>
      <c r="F29" s="19"/>
      <c r="G29" s="19" t="str">
        <f t="shared" si="8"/>
        <v/>
      </c>
      <c r="H29" s="19" t="e">
        <f t="shared" si="3"/>
        <v>#DIV/0!</v>
      </c>
      <c r="I29" s="20" t="str">
        <f t="shared" si="4"/>
        <v/>
      </c>
      <c r="J29" s="19"/>
      <c r="K29" s="19" t="str">
        <f t="shared" si="8"/>
        <v/>
      </c>
      <c r="L29" s="19"/>
      <c r="M29" s="19" t="str">
        <f t="shared" si="8"/>
        <v/>
      </c>
      <c r="N29" s="19"/>
      <c r="O29" s="19" t="str">
        <f t="shared" si="8"/>
        <v/>
      </c>
      <c r="P29" s="21" t="str">
        <f t="shared" si="6"/>
        <v/>
      </c>
    </row>
    <row r="30" spans="1:16" ht="16.5" customHeight="1">
      <c r="A30" s="9" t="str">
        <f t="shared" si="0"/>
        <v>2018/9/22</v>
      </c>
      <c r="B30" s="18">
        <v>22</v>
      </c>
      <c r="C30" s="18" t="str">
        <f t="shared" si="2"/>
        <v>土</v>
      </c>
      <c r="D30" s="19"/>
      <c r="E30" s="19" t="str">
        <f t="shared" si="8"/>
        <v/>
      </c>
      <c r="F30" s="19"/>
      <c r="G30" s="19" t="str">
        <f t="shared" si="8"/>
        <v/>
      </c>
      <c r="H30" s="19" t="e">
        <f t="shared" si="3"/>
        <v>#DIV/0!</v>
      </c>
      <c r="I30" s="20" t="str">
        <f t="shared" si="4"/>
        <v/>
      </c>
      <c r="J30" s="19"/>
      <c r="K30" s="19" t="str">
        <f t="shared" si="8"/>
        <v/>
      </c>
      <c r="L30" s="19"/>
      <c r="M30" s="19" t="str">
        <f t="shared" si="8"/>
        <v/>
      </c>
      <c r="N30" s="19"/>
      <c r="O30" s="19" t="str">
        <f t="shared" si="8"/>
        <v/>
      </c>
      <c r="P30" s="21" t="str">
        <f t="shared" si="6"/>
        <v/>
      </c>
    </row>
    <row r="31" spans="1:16" ht="16.5" customHeight="1">
      <c r="A31" s="9" t="str">
        <f t="shared" si="0"/>
        <v>2018/9/23</v>
      </c>
      <c r="B31" s="18">
        <v>23</v>
      </c>
      <c r="C31" s="18" t="str">
        <f t="shared" si="2"/>
        <v>日</v>
      </c>
      <c r="D31" s="19"/>
      <c r="E31" s="19" t="str">
        <f t="shared" si="8"/>
        <v/>
      </c>
      <c r="F31" s="19"/>
      <c r="G31" s="19" t="str">
        <f t="shared" si="8"/>
        <v/>
      </c>
      <c r="H31" s="19" t="e">
        <f t="shared" si="3"/>
        <v>#DIV/0!</v>
      </c>
      <c r="I31" s="20" t="str">
        <f t="shared" si="4"/>
        <v/>
      </c>
      <c r="J31" s="19"/>
      <c r="K31" s="19" t="str">
        <f t="shared" si="8"/>
        <v/>
      </c>
      <c r="L31" s="19"/>
      <c r="M31" s="19" t="str">
        <f t="shared" si="8"/>
        <v/>
      </c>
      <c r="N31" s="19"/>
      <c r="O31" s="19" t="str">
        <f t="shared" si="8"/>
        <v/>
      </c>
      <c r="P31" s="21" t="str">
        <f t="shared" si="6"/>
        <v/>
      </c>
    </row>
    <row r="32" spans="1:16" ht="16.5" customHeight="1">
      <c r="A32" s="9" t="str">
        <f t="shared" si="0"/>
        <v>2018/9/24</v>
      </c>
      <c r="B32" s="18">
        <v>24</v>
      </c>
      <c r="C32" s="18" t="str">
        <f t="shared" si="2"/>
        <v>月</v>
      </c>
      <c r="D32" s="19"/>
      <c r="E32" s="19" t="str">
        <f t="shared" si="8"/>
        <v/>
      </c>
      <c r="F32" s="19"/>
      <c r="G32" s="19" t="str">
        <f t="shared" si="8"/>
        <v/>
      </c>
      <c r="H32" s="19" t="e">
        <f t="shared" si="3"/>
        <v>#DIV/0!</v>
      </c>
      <c r="I32" s="20" t="str">
        <f t="shared" si="4"/>
        <v/>
      </c>
      <c r="J32" s="19"/>
      <c r="K32" s="19" t="str">
        <f t="shared" si="8"/>
        <v/>
      </c>
      <c r="L32" s="19"/>
      <c r="M32" s="19" t="str">
        <f t="shared" si="8"/>
        <v/>
      </c>
      <c r="N32" s="19"/>
      <c r="O32" s="19" t="str">
        <f t="shared" si="8"/>
        <v/>
      </c>
      <c r="P32" s="21" t="str">
        <f t="shared" si="6"/>
        <v/>
      </c>
    </row>
    <row r="33" spans="1:17" ht="16.5" customHeight="1">
      <c r="A33" s="9" t="str">
        <f t="shared" si="0"/>
        <v>2018/9/25</v>
      </c>
      <c r="B33" s="18">
        <v>25</v>
      </c>
      <c r="C33" s="18" t="str">
        <f t="shared" si="2"/>
        <v>火</v>
      </c>
      <c r="D33" s="19"/>
      <c r="E33" s="19" t="str">
        <f t="shared" si="8"/>
        <v/>
      </c>
      <c r="F33" s="19"/>
      <c r="G33" s="19" t="str">
        <f t="shared" si="8"/>
        <v/>
      </c>
      <c r="H33" s="19" t="e">
        <f t="shared" si="3"/>
        <v>#DIV/0!</v>
      </c>
      <c r="I33" s="20" t="str">
        <f t="shared" si="4"/>
        <v/>
      </c>
      <c r="J33" s="19"/>
      <c r="K33" s="19" t="str">
        <f t="shared" si="8"/>
        <v/>
      </c>
      <c r="L33" s="19"/>
      <c r="M33" s="19" t="str">
        <f t="shared" si="8"/>
        <v/>
      </c>
      <c r="N33" s="19"/>
      <c r="O33" s="19" t="str">
        <f t="shared" si="8"/>
        <v/>
      </c>
      <c r="P33" s="21" t="str">
        <f t="shared" si="6"/>
        <v/>
      </c>
    </row>
    <row r="34" spans="1:17" ht="16.5" customHeight="1">
      <c r="A34" s="9" t="str">
        <f t="shared" si="0"/>
        <v>2018/9/26</v>
      </c>
      <c r="B34" s="18">
        <v>26</v>
      </c>
      <c r="C34" s="18" t="str">
        <f t="shared" si="2"/>
        <v>水</v>
      </c>
      <c r="D34" s="19"/>
      <c r="E34" s="19" t="str">
        <f t="shared" si="8"/>
        <v/>
      </c>
      <c r="F34" s="19"/>
      <c r="G34" s="19" t="str">
        <f t="shared" si="8"/>
        <v/>
      </c>
      <c r="H34" s="19" t="e">
        <f t="shared" si="3"/>
        <v>#DIV/0!</v>
      </c>
      <c r="I34" s="20" t="str">
        <f t="shared" si="4"/>
        <v/>
      </c>
      <c r="J34" s="19"/>
      <c r="K34" s="19" t="str">
        <f t="shared" si="8"/>
        <v/>
      </c>
      <c r="L34" s="19"/>
      <c r="M34" s="19" t="str">
        <f t="shared" si="8"/>
        <v/>
      </c>
      <c r="N34" s="19"/>
      <c r="O34" s="19" t="str">
        <f t="shared" si="8"/>
        <v/>
      </c>
      <c r="P34" s="21" t="str">
        <f t="shared" si="6"/>
        <v/>
      </c>
    </row>
    <row r="35" spans="1:17" ht="16.5" customHeight="1">
      <c r="A35" s="9" t="str">
        <f t="shared" si="0"/>
        <v>2018/9/27</v>
      </c>
      <c r="B35" s="18">
        <v>27</v>
      </c>
      <c r="C35" s="18" t="str">
        <f t="shared" si="2"/>
        <v>木</v>
      </c>
      <c r="D35" s="19"/>
      <c r="E35" s="19" t="str">
        <f t="shared" si="8"/>
        <v/>
      </c>
      <c r="F35" s="19"/>
      <c r="G35" s="19" t="str">
        <f t="shared" si="8"/>
        <v/>
      </c>
      <c r="H35" s="19" t="e">
        <f t="shared" si="3"/>
        <v>#DIV/0!</v>
      </c>
      <c r="I35" s="20" t="str">
        <f t="shared" si="4"/>
        <v/>
      </c>
      <c r="J35" s="19"/>
      <c r="K35" s="19" t="str">
        <f t="shared" si="8"/>
        <v/>
      </c>
      <c r="L35" s="19"/>
      <c r="M35" s="19" t="str">
        <f t="shared" si="8"/>
        <v/>
      </c>
      <c r="N35" s="19"/>
      <c r="O35" s="19" t="str">
        <f t="shared" si="8"/>
        <v/>
      </c>
      <c r="P35" s="21" t="str">
        <f t="shared" si="6"/>
        <v/>
      </c>
      <c r="Q35" s="10"/>
    </row>
    <row r="36" spans="1:17" ht="16.5" customHeight="1">
      <c r="A36" s="9" t="str">
        <f t="shared" si="0"/>
        <v>2018/9/28</v>
      </c>
      <c r="B36" s="18">
        <v>28</v>
      </c>
      <c r="C36" s="18" t="str">
        <f t="shared" si="2"/>
        <v>金</v>
      </c>
      <c r="D36" s="19"/>
      <c r="E36" s="19" t="str">
        <f t="shared" si="8"/>
        <v/>
      </c>
      <c r="F36" s="19"/>
      <c r="G36" s="19" t="str">
        <f t="shared" si="8"/>
        <v/>
      </c>
      <c r="H36" s="19" t="e">
        <f t="shared" si="3"/>
        <v>#DIV/0!</v>
      </c>
      <c r="I36" s="20" t="str">
        <f t="shared" si="4"/>
        <v/>
      </c>
      <c r="J36" s="19"/>
      <c r="K36" s="19" t="str">
        <f t="shared" si="8"/>
        <v/>
      </c>
      <c r="L36" s="19"/>
      <c r="M36" s="19" t="str">
        <f t="shared" si="8"/>
        <v/>
      </c>
      <c r="N36" s="19"/>
      <c r="O36" s="19" t="str">
        <f t="shared" si="8"/>
        <v/>
      </c>
      <c r="P36" s="21" t="str">
        <f t="shared" si="6"/>
        <v/>
      </c>
    </row>
    <row r="37" spans="1:17" ht="16.5" customHeight="1">
      <c r="A37" s="9" t="str">
        <f t="shared" si="0"/>
        <v>2018/9/29</v>
      </c>
      <c r="B37" s="18">
        <v>29</v>
      </c>
      <c r="C37" s="18" t="str">
        <f t="shared" si="2"/>
        <v>土</v>
      </c>
      <c r="D37" s="19"/>
      <c r="E37" s="19" t="str">
        <f t="shared" si="8"/>
        <v/>
      </c>
      <c r="F37" s="19"/>
      <c r="G37" s="19" t="str">
        <f t="shared" si="8"/>
        <v/>
      </c>
      <c r="H37" s="19" t="e">
        <f t="shared" si="3"/>
        <v>#DIV/0!</v>
      </c>
      <c r="I37" s="20" t="str">
        <f t="shared" si="4"/>
        <v/>
      </c>
      <c r="J37" s="19"/>
      <c r="K37" s="19" t="str">
        <f t="shared" si="8"/>
        <v/>
      </c>
      <c r="L37" s="19"/>
      <c r="M37" s="19" t="str">
        <f t="shared" si="8"/>
        <v/>
      </c>
      <c r="N37" s="19"/>
      <c r="O37" s="19" t="str">
        <f t="shared" si="8"/>
        <v/>
      </c>
      <c r="P37" s="21" t="str">
        <f t="shared" si="6"/>
        <v/>
      </c>
    </row>
    <row r="38" spans="1:17" ht="16.5" customHeight="1">
      <c r="A38" s="9" t="str">
        <f t="shared" si="0"/>
        <v>2018/9/30</v>
      </c>
      <c r="B38" s="18">
        <v>30</v>
      </c>
      <c r="C38" s="18" t="str">
        <f t="shared" si="2"/>
        <v>日</v>
      </c>
      <c r="D38" s="19"/>
      <c r="E38" s="19" t="str">
        <f t="shared" si="8"/>
        <v/>
      </c>
      <c r="F38" s="19"/>
      <c r="G38" s="19" t="str">
        <f t="shared" si="8"/>
        <v/>
      </c>
      <c r="H38" s="19" t="e">
        <f t="shared" si="3"/>
        <v>#DIV/0!</v>
      </c>
      <c r="I38" s="20" t="str">
        <f t="shared" si="4"/>
        <v/>
      </c>
      <c r="J38" s="19"/>
      <c r="K38" s="19" t="str">
        <f t="shared" si="8"/>
        <v/>
      </c>
      <c r="L38" s="19"/>
      <c r="M38" s="19" t="str">
        <f t="shared" si="8"/>
        <v/>
      </c>
      <c r="N38" s="19"/>
      <c r="O38" s="19" t="str">
        <f t="shared" si="8"/>
        <v/>
      </c>
      <c r="P38" s="21" t="str">
        <f t="shared" si="6"/>
        <v/>
      </c>
    </row>
    <row r="39" spans="1:17" ht="16.5" customHeight="1">
      <c r="A39" s="9" t="str">
        <f t="shared" si="0"/>
        <v>2018/9/31</v>
      </c>
      <c r="B39" s="22">
        <v>31</v>
      </c>
      <c r="C39" s="22" t="str">
        <f t="shared" si="2"/>
        <v>2018/9/31</v>
      </c>
      <c r="D39" s="23"/>
      <c r="E39" s="23" t="str">
        <f t="shared" si="8"/>
        <v/>
      </c>
      <c r="F39" s="23"/>
      <c r="G39" s="23" t="str">
        <f t="shared" si="8"/>
        <v/>
      </c>
      <c r="H39" s="23" t="e">
        <f t="shared" si="3"/>
        <v>#DIV/0!</v>
      </c>
      <c r="I39" s="24" t="str">
        <f t="shared" si="4"/>
        <v/>
      </c>
      <c r="J39" s="23"/>
      <c r="K39" s="23" t="str">
        <f t="shared" si="8"/>
        <v/>
      </c>
      <c r="L39" s="23"/>
      <c r="M39" s="23" t="str">
        <f t="shared" si="8"/>
        <v/>
      </c>
      <c r="N39" s="23"/>
      <c r="O39" s="23" t="str">
        <f t="shared" si="8"/>
        <v/>
      </c>
      <c r="P39" s="25" t="str">
        <f t="shared" si="6"/>
        <v/>
      </c>
    </row>
    <row r="47" spans="1:17">
      <c r="G47" s="12"/>
    </row>
    <row r="48" spans="1:17">
      <c r="M48" s="12"/>
    </row>
  </sheetData>
  <mergeCells count="16">
    <mergeCell ref="J5:P5"/>
    <mergeCell ref="D6:G6"/>
    <mergeCell ref="H6:I6"/>
    <mergeCell ref="J6:P6"/>
    <mergeCell ref="D7:E7"/>
    <mergeCell ref="F7:G7"/>
    <mergeCell ref="H7:H8"/>
    <mergeCell ref="I7:I8"/>
    <mergeCell ref="J7:K7"/>
    <mergeCell ref="L7:M7"/>
    <mergeCell ref="N7:O7"/>
    <mergeCell ref="P7:P8"/>
    <mergeCell ref="B2:C2"/>
    <mergeCell ref="B5:B8"/>
    <mergeCell ref="C5:C8"/>
    <mergeCell ref="D5:I5"/>
  </mergeCells>
  <phoneticPr fontId="5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東原一弥</cp:lastModifiedBy>
  <dcterms:created xsi:type="dcterms:W3CDTF">2006-09-16T00:00:00Z</dcterms:created>
  <dcterms:modified xsi:type="dcterms:W3CDTF">2018-03-05T14:29:51Z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